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박성훈\Desktop\계약\"/>
    </mc:Choice>
  </mc:AlternateContent>
  <xr:revisionPtr revIDLastSave="0" documentId="8_{1CFA9456-8B3D-4BA3-8375-BFF272E21DF5}" xr6:coauthVersionLast="36" xr6:coauthVersionMax="36" xr10:uidLastSave="{00000000-0000-0000-0000-000000000000}"/>
  <bookViews>
    <workbookView xWindow="0" yWindow="0" windowWidth="21585" windowHeight="7635" xr2:uid="{00000000-000D-0000-FFFF-FFFF00000000}"/>
  </bookViews>
  <sheets>
    <sheet name="2021년도 4분기" sheetId="1" r:id="rId1"/>
    <sheet name="1" sheetId="16" r:id="rId2"/>
    <sheet name="2" sheetId="22" r:id="rId3"/>
    <sheet name="3" sheetId="17" r:id="rId4"/>
    <sheet name="4" sheetId="18" r:id="rId5"/>
    <sheet name="5" sheetId="19" r:id="rId6"/>
    <sheet name="6" sheetId="20" r:id="rId7"/>
    <sheet name="7" sheetId="10" r:id="rId8"/>
  </sheets>
  <definedNames>
    <definedName name="_xlnm.Print_Area" localSheetId="0">'2021년도 4분기'!$A$1:$H$25</definedName>
    <definedName name="_xlnm.Print_Titles" localSheetId="0">'2021년도 4분기'!$1:$4</definedName>
  </definedNames>
  <calcPr calcId="191029"/>
</workbook>
</file>

<file path=xl/calcChain.xml><?xml version="1.0" encoding="utf-8"?>
<calcChain xmlns="http://schemas.openxmlformats.org/spreadsheetml/2006/main">
  <c r="B6" i="22" l="1"/>
  <c r="B6" i="20"/>
  <c r="B6" i="19"/>
  <c r="B6" i="18"/>
  <c r="B6" i="17"/>
  <c r="B6" i="16"/>
  <c r="B6" i="10" l="1"/>
</calcChain>
</file>

<file path=xl/sharedStrings.xml><?xml version="1.0" encoding="utf-8"?>
<sst xmlns="http://schemas.openxmlformats.org/spreadsheetml/2006/main" count="244" uniqueCount="86">
  <si>
    <t>■ 계약총괄</t>
    <phoneticPr fontId="5" type="noConversion"/>
  </si>
  <si>
    <t>통영관광개발공사 수의계약현황</t>
    <phoneticPr fontId="5" type="noConversion"/>
  </si>
  <si>
    <t>연번</t>
    <phoneticPr fontId="5" type="noConversion"/>
  </si>
  <si>
    <t>구분</t>
    <phoneticPr fontId="5" type="noConversion"/>
  </si>
  <si>
    <t>부서명</t>
    <phoneticPr fontId="5" type="noConversion"/>
  </si>
  <si>
    <t>계약금액</t>
    <phoneticPr fontId="5" type="noConversion"/>
  </si>
  <si>
    <t>계약일</t>
    <phoneticPr fontId="5" type="noConversion"/>
  </si>
  <si>
    <t>계약상대자</t>
    <phoneticPr fontId="5" type="noConversion"/>
  </si>
  <si>
    <t>비고</t>
    <phoneticPr fontId="5" type="noConversion"/>
  </si>
  <si>
    <t>계약명</t>
    <phoneticPr fontId="5" type="noConversion"/>
  </si>
  <si>
    <t>낙찰률</t>
    <phoneticPr fontId="5" type="noConversion"/>
  </si>
  <si>
    <t>계약일자</t>
    <phoneticPr fontId="5" type="noConversion"/>
  </si>
  <si>
    <t>계약방법</t>
    <phoneticPr fontId="5" type="noConversion"/>
  </si>
  <si>
    <t>계약유형</t>
    <phoneticPr fontId="5" type="noConversion"/>
  </si>
  <si>
    <t>업체명</t>
    <phoneticPr fontId="5" type="noConversion"/>
  </si>
  <si>
    <t>성명</t>
    <phoneticPr fontId="5" type="noConversion"/>
  </si>
  <si>
    <t>주소</t>
    <phoneticPr fontId="5" type="noConversion"/>
  </si>
  <si>
    <t>사업장소</t>
    <phoneticPr fontId="5" type="noConversion"/>
  </si>
  <si>
    <t>최초계약금액</t>
    <phoneticPr fontId="5" type="noConversion"/>
  </si>
  <si>
    <t>준공일자</t>
    <phoneticPr fontId="5" type="noConversion"/>
  </si>
  <si>
    <t>검수일</t>
    <phoneticPr fontId="5" type="noConversion"/>
  </si>
  <si>
    <t>수의계약사유</t>
    <phoneticPr fontId="5" type="noConversion"/>
  </si>
  <si>
    <t>증빙번호</t>
    <phoneticPr fontId="5" type="noConversion"/>
  </si>
  <si>
    <t>예정가격</t>
    <phoneticPr fontId="5" type="noConversion"/>
  </si>
  <si>
    <t>착공일자</t>
    <phoneticPr fontId="5" type="noConversion"/>
  </si>
  <si>
    <t>01/15</t>
  </si>
  <si>
    <t>01/31</t>
  </si>
  <si>
    <t>02/01</t>
  </si>
  <si>
    <t>02/11</t>
  </si>
  <si>
    <t>04/05</t>
  </si>
  <si>
    <t>05/10</t>
  </si>
  <si>
    <t>통영케이블카</t>
    <phoneticPr fontId="5" type="noConversion"/>
  </si>
  <si>
    <t>공사</t>
    <phoneticPr fontId="5" type="noConversion"/>
  </si>
  <si>
    <t>케이블카팀</t>
    <phoneticPr fontId="5" type="noConversion"/>
  </si>
  <si>
    <t>수의1인견적</t>
    <phoneticPr fontId="5" type="noConversion"/>
  </si>
  <si>
    <t>문화시설팀</t>
    <phoneticPr fontId="5" type="noConversion"/>
  </si>
  <si>
    <t>구매</t>
    <phoneticPr fontId="5" type="noConversion"/>
  </si>
  <si>
    <t>2021.08.23</t>
    <phoneticPr fontId="5" type="noConversion"/>
  </si>
  <si>
    <t>디피랑 라이팅볼 구입</t>
    <phoneticPr fontId="5" type="noConversion"/>
  </si>
  <si>
    <t>서울시 마포구 동교로 193, 7층 24호</t>
    <phoneticPr fontId="5" type="noConversion"/>
  </si>
  <si>
    <t>통영 디피랑</t>
    <phoneticPr fontId="5" type="noConversion"/>
  </si>
  <si>
    <t>2021.08.25.</t>
    <phoneticPr fontId="5" type="noConversion"/>
  </si>
  <si>
    <t>2021.09.07.</t>
    <phoneticPr fontId="5" type="noConversion"/>
  </si>
  <si>
    <t>2021.04.20.</t>
    <phoneticPr fontId="5" type="noConversion"/>
  </si>
  <si>
    <t>㈜제이나솔루션즈</t>
    <phoneticPr fontId="5" type="noConversion"/>
  </si>
  <si>
    <t>김한석</t>
    <phoneticPr fontId="5" type="noConversion"/>
  </si>
  <si>
    <t>지방자치단체 계약 법률 제25조 4항 
사목 - 특허를 받았거나 실용신안등록 또는 디자인등록이 된 물품을 제조하게
 하거나 구매하는 경우로서 대용품이나 대체품이 없는 경우 
아목 - 해당 물품의 생산자나 소지자가 1인뿐인 경우로서 다른 물품을 제조하게 
하거나 구매해서는 사업목적을 달성할 수 없는 경우</t>
    <phoneticPr fontId="5" type="noConversion"/>
  </si>
  <si>
    <t>통영관광개발공사 2021년 4분기 수의계약현황</t>
    <phoneticPr fontId="5" type="noConversion"/>
  </si>
  <si>
    <t>당포전망대 입구 평구간 데크교체공사</t>
    <phoneticPr fontId="5" type="noConversion"/>
  </si>
  <si>
    <t>케이블카 하부역사 지하공동구 배관 교체공사</t>
    <phoneticPr fontId="5" type="noConversion"/>
  </si>
  <si>
    <t>케이블카 하부역사 건물 빔 도장공사</t>
    <phoneticPr fontId="5" type="noConversion"/>
  </si>
  <si>
    <t>하부역사 화장실 부분 보수공사</t>
    <phoneticPr fontId="5" type="noConversion"/>
  </si>
  <si>
    <t>케이블카 지삭(매다는 밧줄) 이동공사</t>
    <phoneticPr fontId="5" type="noConversion"/>
  </si>
  <si>
    <t>케이블카 CCTV 교체</t>
    <phoneticPr fontId="5" type="noConversion"/>
  </si>
  <si>
    <t>주식회사 도담</t>
    <phoneticPr fontId="5" type="noConversion"/>
  </si>
  <si>
    <t>민건</t>
    <phoneticPr fontId="5" type="noConversion"/>
  </si>
  <si>
    <t>㈜정원</t>
    <phoneticPr fontId="5" type="noConversion"/>
  </si>
  <si>
    <t>연서건축</t>
    <phoneticPr fontId="5" type="noConversion"/>
  </si>
  <si>
    <t>㈜에스엔에이</t>
    <phoneticPr fontId="5" type="noConversion"/>
  </si>
  <si>
    <t>캡스</t>
    <phoneticPr fontId="5" type="noConversion"/>
  </si>
  <si>
    <t>제이나솔루션</t>
    <phoneticPr fontId="5" type="noConversion"/>
  </si>
  <si>
    <t>수의2인견적</t>
    <phoneticPr fontId="5" type="noConversion"/>
  </si>
  <si>
    <t>도담</t>
    <phoneticPr fontId="5" type="noConversion"/>
  </si>
  <si>
    <t xml:space="preserve"> 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</si>
  <si>
    <t>통영시 멘데산업길</t>
  </si>
  <si>
    <t>박향주</t>
    <phoneticPr fontId="5" type="noConversion"/>
  </si>
  <si>
    <t>민건</t>
    <phoneticPr fontId="5" type="noConversion"/>
  </si>
  <si>
    <t>이지숙</t>
    <phoneticPr fontId="5" type="noConversion"/>
  </si>
  <si>
    <t>경남 통영시 도산면 법송 1길 77</t>
    <phoneticPr fontId="5" type="noConversion"/>
  </si>
  <si>
    <t>정원</t>
    <phoneticPr fontId="5" type="noConversion"/>
  </si>
  <si>
    <t>홍경래</t>
    <phoneticPr fontId="5" type="noConversion"/>
  </si>
  <si>
    <t>통영시 용남면 삼화리 123</t>
    <phoneticPr fontId="5" type="noConversion"/>
  </si>
  <si>
    <t>하부역사 화장실 부분 보수공사</t>
    <phoneticPr fontId="5" type="noConversion"/>
  </si>
  <si>
    <t>연서건축</t>
    <phoneticPr fontId="5" type="noConversion"/>
  </si>
  <si>
    <t>김행만</t>
    <phoneticPr fontId="5" type="noConversion"/>
  </si>
  <si>
    <t>경남 통영시 여황로 399-4 B동</t>
    <phoneticPr fontId="5" type="noConversion"/>
  </si>
  <si>
    <t>2021.09.23.</t>
    <phoneticPr fontId="5" type="noConversion"/>
  </si>
  <si>
    <t>2021.08.10</t>
    <phoneticPr fontId="5" type="noConversion"/>
  </si>
  <si>
    <t>2021.10.06.</t>
    <phoneticPr fontId="5" type="noConversion"/>
  </si>
  <si>
    <t>통영케이블카 지삭(매다는 밧줄) 이동공사</t>
    <phoneticPr fontId="5" type="noConversion"/>
  </si>
  <si>
    <t>㈜에스엔에이</t>
    <phoneticPr fontId="5" type="noConversion"/>
  </si>
  <si>
    <t>이민재</t>
    <phoneticPr fontId="5" type="noConversion"/>
  </si>
  <si>
    <t>경기도 안산시 단원구 안산천서로 23</t>
    <phoneticPr fontId="5" type="noConversion"/>
  </si>
  <si>
    <t>캡스</t>
    <phoneticPr fontId="5" type="noConversion"/>
  </si>
  <si>
    <t>최진환</t>
    <phoneticPr fontId="5" type="noConversion"/>
  </si>
  <si>
    <t>통영시 무전5길 37-49 2층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</si>
</sst>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%"/>
    <numFmt numFmtId="177" formatCode="_-* #,##0_ ;\-* #,##0_ ;&quot;-&quot;__;\ @"/>
    <numFmt numFmtId="179" formatCode="_-* #,##0_-;\-* #,##0_-;_-* &quot;-&quot;_-;_-@_-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3" fillId="9" borderId="13" applyNumberFormat="0" applyFon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9" applyNumberFormat="0" applyAlignment="0" applyProtection="0">
      <alignment vertical="center"/>
    </xf>
    <xf numFmtId="0" fontId="38" fillId="7" borderId="10" applyNumberFormat="0" applyAlignment="0" applyProtection="0">
      <alignment vertical="center"/>
    </xf>
    <xf numFmtId="0" fontId="39" fillId="7" borderId="9" applyNumberFormat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1" fillId="8" borderId="12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9" fillId="2" borderId="1" xfId="0" quotePrefix="1" applyFont="1" applyFill="1" applyBorder="1" applyAlignment="1">
      <alignment vertical="center"/>
    </xf>
    <xf numFmtId="3" fontId="9" fillId="2" borderId="1" xfId="0" applyNumberFormat="1" applyFont="1" applyFill="1" applyBorder="1" applyAlignment="1">
      <alignment horizontal="right" vertical="center"/>
    </xf>
    <xf numFmtId="0" fontId="9" fillId="2" borderId="1" xfId="0" quotePrefix="1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0" borderId="1" xfId="42" quotePrefix="1" applyFont="1" applyBorder="1" applyAlignment="1">
      <alignment horizontal="center" vertical="center"/>
    </xf>
    <xf numFmtId="0" fontId="9" fillId="0" borderId="1" xfId="42" quotePrefix="1" applyFont="1" applyBorder="1" applyAlignment="1">
      <alignment vertical="center"/>
    </xf>
    <xf numFmtId="3" fontId="9" fillId="0" borderId="1" xfId="42" applyNumberFormat="1" applyFont="1" applyBorder="1" applyAlignment="1">
      <alignment horizontal="right" vertical="center"/>
    </xf>
    <xf numFmtId="0" fontId="30" fillId="0" borderId="0" xfId="42" applyFont="1" applyBorder="1" applyAlignment="1">
      <alignment vertical="center"/>
    </xf>
    <xf numFmtId="0" fontId="30" fillId="0" borderId="0" xfId="42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8" fillId="0" borderId="2" xfId="1" applyFont="1" applyBorder="1" applyAlignment="1">
      <alignment horizontal="left" vertical="center"/>
    </xf>
    <xf numFmtId="41" fontId="8" fillId="0" borderId="3" xfId="1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3" fontId="9" fillId="0" borderId="1" xfId="4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99">
    <cellStyle name="20% - 강조색1" xfId="19" builtinId="30" customBuiltin="1"/>
    <cellStyle name="20% - 강조색1 2" xfId="62" xr:uid="{00000000-0005-0000-0000-000001000000}"/>
    <cellStyle name="20% - 강조색1 2 2" xfId="87" xr:uid="{00000000-0005-0000-0000-000001000000}"/>
    <cellStyle name="20% - 강조색2" xfId="23" builtinId="34" customBuiltin="1"/>
    <cellStyle name="20% - 강조색2 2" xfId="66" xr:uid="{00000000-0005-0000-0000-000003000000}"/>
    <cellStyle name="20% - 강조색2 2 2" xfId="89" xr:uid="{00000000-0005-0000-0000-000003000000}"/>
    <cellStyle name="20% - 강조색3" xfId="27" builtinId="38" customBuiltin="1"/>
    <cellStyle name="20% - 강조색3 2" xfId="70" xr:uid="{00000000-0005-0000-0000-000005000000}"/>
    <cellStyle name="20% - 강조색3 2 2" xfId="91" xr:uid="{00000000-0005-0000-0000-000005000000}"/>
    <cellStyle name="20% - 강조색4" xfId="31" builtinId="42" customBuiltin="1"/>
    <cellStyle name="20% - 강조색4 2" xfId="74" xr:uid="{00000000-0005-0000-0000-000007000000}"/>
    <cellStyle name="20% - 강조색4 2 2" xfId="93" xr:uid="{00000000-0005-0000-0000-000007000000}"/>
    <cellStyle name="20% - 강조색5" xfId="35" builtinId="46" customBuiltin="1"/>
    <cellStyle name="20% - 강조색5 2" xfId="78" xr:uid="{00000000-0005-0000-0000-000009000000}"/>
    <cellStyle name="20% - 강조색5 2 2" xfId="95" xr:uid="{00000000-0005-0000-0000-000009000000}"/>
    <cellStyle name="20% - 강조색6" xfId="39" builtinId="50" customBuiltin="1"/>
    <cellStyle name="20% - 강조색6 2" xfId="82" xr:uid="{00000000-0005-0000-0000-00000B000000}"/>
    <cellStyle name="20% - 강조색6 2 2" xfId="97" xr:uid="{00000000-0005-0000-0000-00000B000000}"/>
    <cellStyle name="40% - 강조색1" xfId="20" builtinId="31" customBuiltin="1"/>
    <cellStyle name="40% - 강조색1 2" xfId="63" xr:uid="{00000000-0005-0000-0000-00000D000000}"/>
    <cellStyle name="40% - 강조색1 2 2" xfId="88" xr:uid="{00000000-0005-0000-0000-00000D000000}"/>
    <cellStyle name="40% - 강조색2" xfId="24" builtinId="35" customBuiltin="1"/>
    <cellStyle name="40% - 강조색2 2" xfId="67" xr:uid="{00000000-0005-0000-0000-00000F000000}"/>
    <cellStyle name="40% - 강조색2 2 2" xfId="90" xr:uid="{00000000-0005-0000-0000-00000F000000}"/>
    <cellStyle name="40% - 강조색3" xfId="28" builtinId="39" customBuiltin="1"/>
    <cellStyle name="40% - 강조색3 2" xfId="71" xr:uid="{00000000-0005-0000-0000-000011000000}"/>
    <cellStyle name="40% - 강조색3 2 2" xfId="92" xr:uid="{00000000-0005-0000-0000-000011000000}"/>
    <cellStyle name="40% - 강조색4" xfId="32" builtinId="43" customBuiltin="1"/>
    <cellStyle name="40% - 강조색4 2" xfId="75" xr:uid="{00000000-0005-0000-0000-000013000000}"/>
    <cellStyle name="40% - 강조색4 2 2" xfId="94" xr:uid="{00000000-0005-0000-0000-000013000000}"/>
    <cellStyle name="40% - 강조색5" xfId="36" builtinId="47" customBuiltin="1"/>
    <cellStyle name="40% - 강조색5 2" xfId="79" xr:uid="{00000000-0005-0000-0000-000015000000}"/>
    <cellStyle name="40% - 강조색5 2 2" xfId="96" xr:uid="{00000000-0005-0000-0000-000015000000}"/>
    <cellStyle name="40% - 강조색6" xfId="40" builtinId="51" customBuiltin="1"/>
    <cellStyle name="40% - 강조색6 2" xfId="83" xr:uid="{00000000-0005-0000-0000-000017000000}"/>
    <cellStyle name="40% - 강조색6 2 2" xfId="98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메모 3 2" xfId="86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쉼표 [0] 3" xfId="85" xr:uid="{00000000-0005-0000-0000-000067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71"/>
  <sheetViews>
    <sheetView tabSelected="1" topLeftCell="B1" workbookViewId="0">
      <pane ySplit="4" topLeftCell="A5" activePane="bottomLeft" state="frozen"/>
      <selection pane="bottomLeft" activeCell="B9" sqref="B9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47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22</v>
      </c>
    </row>
    <row r="5" spans="1:10" s="11" customFormat="1" ht="24.95" customHeight="1" x14ac:dyDescent="0.15">
      <c r="A5" s="27">
        <v>1</v>
      </c>
      <c r="B5" s="27" t="s">
        <v>32</v>
      </c>
      <c r="C5" s="27" t="s">
        <v>33</v>
      </c>
      <c r="D5" s="28" t="s">
        <v>48</v>
      </c>
      <c r="E5" s="29">
        <v>18730000</v>
      </c>
      <c r="F5" s="17" t="s">
        <v>37</v>
      </c>
      <c r="G5" s="28" t="s">
        <v>54</v>
      </c>
      <c r="H5" s="25"/>
      <c r="I5" s="30">
        <v>60</v>
      </c>
      <c r="J5" s="31" t="s">
        <v>25</v>
      </c>
    </row>
    <row r="6" spans="1:10" s="11" customFormat="1" ht="24.95" customHeight="1" x14ac:dyDescent="0.15">
      <c r="A6" s="27">
        <v>2</v>
      </c>
      <c r="B6" s="27" t="s">
        <v>32</v>
      </c>
      <c r="C6" s="27" t="s">
        <v>33</v>
      </c>
      <c r="D6" s="28" t="s">
        <v>49</v>
      </c>
      <c r="E6" s="29">
        <v>13450000</v>
      </c>
      <c r="F6" s="17" t="s">
        <v>76</v>
      </c>
      <c r="G6" s="28" t="s">
        <v>55</v>
      </c>
      <c r="H6" s="25"/>
      <c r="I6" s="30">
        <v>201</v>
      </c>
      <c r="J6" s="31" t="s">
        <v>26</v>
      </c>
    </row>
    <row r="7" spans="1:10" s="11" customFormat="1" ht="24.95" customHeight="1" x14ac:dyDescent="0.15">
      <c r="A7" s="27">
        <v>3</v>
      </c>
      <c r="B7" s="27" t="s">
        <v>32</v>
      </c>
      <c r="C7" s="27" t="s">
        <v>33</v>
      </c>
      <c r="D7" s="28" t="s">
        <v>50</v>
      </c>
      <c r="E7" s="29">
        <v>12672000</v>
      </c>
      <c r="F7" s="17" t="s">
        <v>77</v>
      </c>
      <c r="G7" s="28" t="s">
        <v>56</v>
      </c>
      <c r="H7" s="25"/>
      <c r="I7" s="30">
        <v>221</v>
      </c>
      <c r="J7" s="31" t="s">
        <v>26</v>
      </c>
    </row>
    <row r="8" spans="1:10" s="11" customFormat="1" ht="24.95" customHeight="1" x14ac:dyDescent="0.15">
      <c r="A8" s="27">
        <v>4</v>
      </c>
      <c r="B8" s="27" t="s">
        <v>32</v>
      </c>
      <c r="C8" s="27" t="s">
        <v>33</v>
      </c>
      <c r="D8" s="28" t="s">
        <v>51</v>
      </c>
      <c r="E8" s="29">
        <v>13050000</v>
      </c>
      <c r="F8" s="17" t="s">
        <v>78</v>
      </c>
      <c r="G8" s="28" t="s">
        <v>57</v>
      </c>
      <c r="H8" s="25"/>
      <c r="I8" s="30">
        <v>224</v>
      </c>
      <c r="J8" s="31" t="s">
        <v>27</v>
      </c>
    </row>
    <row r="9" spans="1:10" s="11" customFormat="1" ht="24.95" customHeight="1" x14ac:dyDescent="0.15">
      <c r="A9" s="27">
        <v>5</v>
      </c>
      <c r="B9" s="27" t="s">
        <v>32</v>
      </c>
      <c r="C9" s="27" t="s">
        <v>33</v>
      </c>
      <c r="D9" s="28" t="s">
        <v>52</v>
      </c>
      <c r="E9" s="29">
        <v>364584000</v>
      </c>
      <c r="F9" s="17" t="s">
        <v>41</v>
      </c>
      <c r="G9" s="28" t="s">
        <v>58</v>
      </c>
      <c r="H9" s="25"/>
      <c r="I9" s="30">
        <v>298</v>
      </c>
      <c r="J9" s="31" t="s">
        <v>28</v>
      </c>
    </row>
    <row r="10" spans="1:10" s="11" customFormat="1" ht="24.95" customHeight="1" x14ac:dyDescent="0.15">
      <c r="A10" s="27">
        <v>6</v>
      </c>
      <c r="B10" s="27" t="s">
        <v>32</v>
      </c>
      <c r="C10" s="27" t="s">
        <v>33</v>
      </c>
      <c r="D10" s="28" t="s">
        <v>53</v>
      </c>
      <c r="E10" s="29">
        <v>11000000</v>
      </c>
      <c r="F10" s="17" t="s">
        <v>43</v>
      </c>
      <c r="G10" s="28" t="s">
        <v>59</v>
      </c>
      <c r="H10" s="25"/>
      <c r="I10" s="30">
        <v>299</v>
      </c>
      <c r="J10" s="31" t="s">
        <v>28</v>
      </c>
    </row>
    <row r="11" spans="1:10" s="11" customFormat="1" ht="24.95" customHeight="1" x14ac:dyDescent="0.15">
      <c r="A11" s="27">
        <v>7</v>
      </c>
      <c r="B11" s="27" t="s">
        <v>36</v>
      </c>
      <c r="C11" s="27" t="s">
        <v>35</v>
      </c>
      <c r="D11" s="28" t="s">
        <v>38</v>
      </c>
      <c r="E11" s="29">
        <v>25000000</v>
      </c>
      <c r="F11" s="17" t="s">
        <v>42</v>
      </c>
      <c r="G11" s="28" t="s">
        <v>60</v>
      </c>
      <c r="H11" s="25"/>
      <c r="I11" s="30">
        <v>810</v>
      </c>
      <c r="J11" s="31" t="s">
        <v>29</v>
      </c>
    </row>
    <row r="12" spans="1:10" s="11" customFormat="1" ht="24.95" hidden="1" customHeight="1" x14ac:dyDescent="0.15">
      <c r="A12" s="27">
        <v>11</v>
      </c>
      <c r="B12" s="27"/>
      <c r="C12" s="27"/>
      <c r="D12" s="28"/>
      <c r="E12" s="29"/>
      <c r="F12" s="17"/>
      <c r="G12" s="28"/>
      <c r="H12" s="25"/>
      <c r="I12" s="30">
        <v>1148</v>
      </c>
      <c r="J12" s="31" t="s">
        <v>30</v>
      </c>
    </row>
    <row r="13" spans="1:10" s="11" customFormat="1" ht="24.95" hidden="1" customHeight="1" x14ac:dyDescent="0.15">
      <c r="A13" s="27">
        <v>12</v>
      </c>
      <c r="B13" s="27"/>
      <c r="C13" s="27"/>
      <c r="D13" s="28"/>
      <c r="E13" s="29"/>
      <c r="F13" s="17"/>
      <c r="G13" s="28"/>
      <c r="H13" s="25"/>
      <c r="I13" s="30">
        <v>1158</v>
      </c>
      <c r="J13" s="31" t="s">
        <v>30</v>
      </c>
    </row>
    <row r="14" spans="1:10" s="11" customFormat="1" ht="24.95" hidden="1" customHeight="1" x14ac:dyDescent="0.15">
      <c r="A14" s="9">
        <v>13</v>
      </c>
      <c r="B14" s="14"/>
      <c r="C14" s="12"/>
      <c r="D14" s="12"/>
      <c r="E14" s="13"/>
      <c r="F14" s="17"/>
      <c r="G14" s="12"/>
      <c r="H14" s="25"/>
      <c r="I14" s="22">
        <v>819</v>
      </c>
    </row>
    <row r="15" spans="1:10" s="11" customFormat="1" ht="24.95" hidden="1" customHeight="1" x14ac:dyDescent="0.15">
      <c r="A15" s="9">
        <v>14</v>
      </c>
      <c r="B15" s="14"/>
      <c r="C15" s="12"/>
      <c r="D15" s="12"/>
      <c r="E15" s="13"/>
      <c r="F15" s="17"/>
      <c r="G15" s="12"/>
      <c r="H15" s="25"/>
      <c r="I15" s="22">
        <v>830</v>
      </c>
    </row>
    <row r="16" spans="1:10" s="11" customFormat="1" ht="24.95" hidden="1" customHeight="1" x14ac:dyDescent="0.15">
      <c r="A16" s="9">
        <v>15</v>
      </c>
      <c r="B16" s="14"/>
      <c r="C16" s="12"/>
      <c r="D16" s="12"/>
      <c r="E16" s="13"/>
      <c r="F16" s="17"/>
      <c r="G16" s="12"/>
      <c r="H16" s="25"/>
      <c r="I16" s="22">
        <v>927</v>
      </c>
    </row>
    <row r="17" spans="1:9" s="11" customFormat="1" ht="24.95" hidden="1" customHeight="1" x14ac:dyDescent="0.15">
      <c r="A17" s="9">
        <v>16</v>
      </c>
      <c r="B17" s="14"/>
      <c r="C17" s="12"/>
      <c r="D17" s="12"/>
      <c r="E17" s="13"/>
      <c r="F17" s="17"/>
      <c r="G17" s="12"/>
      <c r="H17" s="25"/>
      <c r="I17" s="22">
        <v>929</v>
      </c>
    </row>
    <row r="18" spans="1:9" s="11" customFormat="1" ht="24.95" hidden="1" customHeight="1" x14ac:dyDescent="0.15">
      <c r="A18" s="9">
        <v>17</v>
      </c>
      <c r="B18" s="14"/>
      <c r="C18" s="12"/>
      <c r="D18" s="12"/>
      <c r="E18" s="13"/>
      <c r="F18" s="17"/>
      <c r="G18" s="12"/>
      <c r="H18" s="25"/>
      <c r="I18" s="22">
        <v>1169</v>
      </c>
    </row>
    <row r="19" spans="1:9" s="11" customFormat="1" ht="24.95" hidden="1" customHeight="1" x14ac:dyDescent="0.15">
      <c r="A19" s="9">
        <v>18</v>
      </c>
      <c r="B19" s="14"/>
      <c r="C19" s="12"/>
      <c r="D19" s="12"/>
      <c r="E19" s="13"/>
      <c r="F19" s="17"/>
      <c r="G19" s="12"/>
      <c r="H19" s="25"/>
      <c r="I19" s="22">
        <v>1491</v>
      </c>
    </row>
    <row r="20" spans="1:9" s="11" customFormat="1" ht="24.95" hidden="1" customHeight="1" x14ac:dyDescent="0.15">
      <c r="A20" s="9">
        <v>19</v>
      </c>
      <c r="B20" s="14"/>
      <c r="C20" s="12"/>
      <c r="D20" s="12"/>
      <c r="E20" s="13"/>
      <c r="F20" s="17"/>
      <c r="G20" s="12"/>
      <c r="H20" s="25"/>
      <c r="I20" s="22">
        <v>2017</v>
      </c>
    </row>
    <row r="21" spans="1:9" s="11" customFormat="1" ht="24.95" hidden="1" customHeight="1" x14ac:dyDescent="0.15">
      <c r="A21" s="9">
        <v>21</v>
      </c>
      <c r="B21" s="14"/>
      <c r="C21" s="12"/>
      <c r="D21" s="12"/>
      <c r="E21" s="13"/>
      <c r="F21" s="17"/>
      <c r="G21" s="12"/>
      <c r="H21" s="25"/>
      <c r="I21" s="22">
        <v>2247</v>
      </c>
    </row>
    <row r="22" spans="1:9" s="11" customFormat="1" ht="24.95" hidden="1" customHeight="1" x14ac:dyDescent="0.15">
      <c r="A22" s="9">
        <v>22</v>
      </c>
      <c r="B22" s="14"/>
      <c r="C22" s="12"/>
      <c r="D22" s="12"/>
      <c r="E22" s="13"/>
      <c r="F22" s="17"/>
      <c r="G22" s="12"/>
      <c r="H22" s="25"/>
      <c r="I22" s="22">
        <v>2372</v>
      </c>
    </row>
    <row r="23" spans="1:9" s="11" customFormat="1" ht="24.95" hidden="1" customHeight="1" x14ac:dyDescent="0.15">
      <c r="A23" s="9">
        <v>23</v>
      </c>
      <c r="B23" s="14"/>
      <c r="C23" s="12"/>
      <c r="D23" s="12"/>
      <c r="E23" s="13"/>
      <c r="F23" s="17"/>
      <c r="G23" s="12"/>
      <c r="H23" s="25"/>
      <c r="I23" s="22">
        <v>2374</v>
      </c>
    </row>
    <row r="24" spans="1:9" s="11" customFormat="1" ht="24.95" hidden="1" customHeight="1" x14ac:dyDescent="0.15">
      <c r="A24" s="9">
        <v>24</v>
      </c>
      <c r="B24" s="14"/>
      <c r="C24" s="12"/>
      <c r="D24" s="12"/>
      <c r="E24" s="13"/>
      <c r="F24" s="17"/>
      <c r="G24" s="12"/>
      <c r="H24" s="25"/>
      <c r="I24" s="22">
        <v>2375</v>
      </c>
    </row>
    <row r="25" spans="1:9" s="11" customFormat="1" ht="24.95" hidden="1" customHeight="1" x14ac:dyDescent="0.15">
      <c r="A25" s="9">
        <v>25</v>
      </c>
      <c r="B25" s="14"/>
      <c r="C25" s="12"/>
      <c r="D25" s="12"/>
      <c r="E25" s="13"/>
      <c r="F25" s="17"/>
      <c r="G25" s="12"/>
      <c r="H25" s="25"/>
      <c r="I25" s="22">
        <v>2759</v>
      </c>
    </row>
    <row r="26" spans="1:9" s="11" customFormat="1" ht="24.95" customHeight="1" x14ac:dyDescent="0.15">
      <c r="A26" s="10"/>
      <c r="B26" s="10"/>
      <c r="C26" s="10"/>
      <c r="D26" s="10"/>
      <c r="E26" s="10"/>
      <c r="F26" s="10"/>
      <c r="G26" s="10"/>
      <c r="H26" s="26"/>
      <c r="I26" s="20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  <row r="69" spans="1:9" s="2" customFormat="1" ht="24.95" customHeight="1" x14ac:dyDescent="0.15">
      <c r="A69" s="3"/>
      <c r="B69" s="3"/>
      <c r="C69" s="3"/>
      <c r="D69" s="3"/>
      <c r="E69" s="3"/>
      <c r="F69" s="3"/>
      <c r="G69" s="3"/>
      <c r="H69" s="24"/>
      <c r="I69" s="19"/>
    </row>
    <row r="70" spans="1:9" s="2" customFormat="1" ht="24.95" customHeight="1" x14ac:dyDescent="0.15">
      <c r="A70" s="3"/>
      <c r="B70" s="3"/>
      <c r="C70" s="3"/>
      <c r="D70" s="3"/>
      <c r="E70" s="3"/>
      <c r="F70" s="3"/>
      <c r="G70" s="3"/>
      <c r="H70" s="24"/>
      <c r="I70" s="19"/>
    </row>
    <row r="71" spans="1:9" s="2" customFormat="1" ht="24.95" customHeight="1" x14ac:dyDescent="0.15">
      <c r="A71" s="3"/>
      <c r="B71" s="3"/>
      <c r="C71" s="3"/>
      <c r="D71" s="3"/>
      <c r="E71" s="3"/>
      <c r="F71" s="3"/>
      <c r="G71" s="3"/>
      <c r="H71" s="24"/>
      <c r="I71" s="19"/>
    </row>
  </sheetData>
  <phoneticPr fontId="5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CC65-9199-42BE-9CE4-637B750CC563}">
  <sheetPr>
    <tabColor rgb="FFFFFF00"/>
  </sheetPr>
  <dimension ref="A1:E13"/>
  <sheetViews>
    <sheetView workbookViewId="0">
      <selection activeCell="A9" sqref="A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1</v>
      </c>
      <c r="C3" s="15"/>
      <c r="D3" s="15"/>
      <c r="E3" s="7"/>
    </row>
    <row r="4" spans="1:5" ht="18.75" x14ac:dyDescent="0.15">
      <c r="A4" s="33" t="s">
        <v>9</v>
      </c>
      <c r="B4" s="34" t="s">
        <v>48</v>
      </c>
      <c r="C4" s="35"/>
      <c r="D4" s="35"/>
      <c r="E4" s="36"/>
    </row>
    <row r="5" spans="1:5" ht="18.75" x14ac:dyDescent="0.15">
      <c r="A5" s="33" t="s">
        <v>23</v>
      </c>
      <c r="B5" s="38">
        <v>18730000</v>
      </c>
      <c r="C5" s="39"/>
      <c r="D5" s="33" t="s">
        <v>18</v>
      </c>
      <c r="E5" s="29">
        <v>18730000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18730000</v>
      </c>
    </row>
    <row r="7" spans="1:5" ht="18.75" x14ac:dyDescent="0.15">
      <c r="A7" s="33" t="s">
        <v>11</v>
      </c>
      <c r="B7" s="41">
        <v>44431</v>
      </c>
      <c r="C7" s="42"/>
      <c r="D7" s="33" t="s">
        <v>24</v>
      </c>
      <c r="E7" s="16">
        <v>44435</v>
      </c>
    </row>
    <row r="8" spans="1:5" ht="18.75" x14ac:dyDescent="0.15">
      <c r="A8" s="33" t="s">
        <v>12</v>
      </c>
      <c r="B8" s="42" t="s">
        <v>61</v>
      </c>
      <c r="C8" s="42"/>
      <c r="D8" s="33" t="s">
        <v>19</v>
      </c>
      <c r="E8" s="16">
        <v>44452</v>
      </c>
    </row>
    <row r="9" spans="1:5" ht="18.75" x14ac:dyDescent="0.15">
      <c r="A9" s="33" t="s">
        <v>13</v>
      </c>
      <c r="B9" s="42" t="s">
        <v>32</v>
      </c>
      <c r="C9" s="42"/>
      <c r="D9" s="33" t="s">
        <v>20</v>
      </c>
      <c r="E9" s="16">
        <v>44452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66</v>
      </c>
      <c r="C11" s="33" t="s">
        <v>67</v>
      </c>
      <c r="D11" s="34" t="s">
        <v>68</v>
      </c>
      <c r="E11" s="36"/>
    </row>
    <row r="12" spans="1:5" ht="114.75" customHeight="1" x14ac:dyDescent="0.15">
      <c r="A12" s="33" t="s">
        <v>21</v>
      </c>
      <c r="B12" s="44" t="s">
        <v>63</v>
      </c>
      <c r="C12" s="45"/>
      <c r="D12" s="45"/>
      <c r="E12" s="46"/>
    </row>
    <row r="13" spans="1:5" ht="18.75" x14ac:dyDescent="0.15">
      <c r="A13" s="33" t="s">
        <v>17</v>
      </c>
      <c r="B13" s="34" t="s">
        <v>31</v>
      </c>
      <c r="C13" s="35"/>
      <c r="D13" s="35"/>
      <c r="E13" s="36"/>
    </row>
  </sheetData>
  <mergeCells count="12">
    <mergeCell ref="B9:C9"/>
    <mergeCell ref="A10:A11"/>
    <mergeCell ref="D10:E10"/>
    <mergeCell ref="B13:E13"/>
    <mergeCell ref="B12:E12"/>
    <mergeCell ref="D11:E11"/>
    <mergeCell ref="A1:E1"/>
    <mergeCell ref="B4:E4"/>
    <mergeCell ref="B5:C5"/>
    <mergeCell ref="B6:C6"/>
    <mergeCell ref="B7:C7"/>
    <mergeCell ref="B8:C8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E80A9-8422-4986-AED4-7BD01D5F105A}">
  <sheetPr>
    <tabColor rgb="FFFFFF00"/>
  </sheetPr>
  <dimension ref="A1:E13"/>
  <sheetViews>
    <sheetView workbookViewId="0">
      <selection activeCell="B11" sqref="B11"/>
    </sheetView>
  </sheetViews>
  <sheetFormatPr defaultRowHeight="13.5" x14ac:dyDescent="0.15"/>
  <cols>
    <col min="1" max="1" width="15.625" style="47" customWidth="1"/>
    <col min="2" max="3" width="26.625" style="47" customWidth="1"/>
    <col min="4" max="4" width="16.25" style="47" customWidth="1"/>
    <col min="5" max="5" width="52.625" style="47" customWidth="1"/>
    <col min="6" max="16384" width="9" style="47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48"/>
      <c r="B2" s="48"/>
      <c r="C2" s="48"/>
      <c r="D2" s="48"/>
      <c r="E2" s="48"/>
    </row>
    <row r="3" spans="1:5" ht="18.75" x14ac:dyDescent="0.15">
      <c r="A3" s="54" t="s">
        <v>2</v>
      </c>
      <c r="B3" s="50">
        <v>2</v>
      </c>
      <c r="C3" s="51"/>
      <c r="D3" s="51"/>
      <c r="E3" s="49"/>
    </row>
    <row r="4" spans="1:5" ht="18.75" x14ac:dyDescent="0.15">
      <c r="A4" s="54" t="s">
        <v>9</v>
      </c>
      <c r="B4" s="34" t="s">
        <v>49</v>
      </c>
      <c r="C4" s="35"/>
      <c r="D4" s="35"/>
      <c r="E4" s="36"/>
    </row>
    <row r="5" spans="1:5" ht="18.75" x14ac:dyDescent="0.15">
      <c r="A5" s="54" t="s">
        <v>23</v>
      </c>
      <c r="B5" s="38">
        <v>18730000</v>
      </c>
      <c r="C5" s="39"/>
      <c r="D5" s="54" t="s">
        <v>18</v>
      </c>
      <c r="E5" s="53">
        <v>18730000</v>
      </c>
    </row>
    <row r="6" spans="1:5" ht="18.75" x14ac:dyDescent="0.15">
      <c r="A6" s="54" t="s">
        <v>10</v>
      </c>
      <c r="B6" s="40">
        <f>E5/B5</f>
        <v>1</v>
      </c>
      <c r="C6" s="40"/>
      <c r="D6" s="54" t="s">
        <v>5</v>
      </c>
      <c r="E6" s="53">
        <v>18730000</v>
      </c>
    </row>
    <row r="7" spans="1:5" ht="18.75" x14ac:dyDescent="0.15">
      <c r="A7" s="54" t="s">
        <v>11</v>
      </c>
      <c r="B7" s="41">
        <v>44462</v>
      </c>
      <c r="C7" s="42"/>
      <c r="D7" s="54" t="s">
        <v>24</v>
      </c>
      <c r="E7" s="52">
        <v>44462</v>
      </c>
    </row>
    <row r="8" spans="1:5" ht="18.75" x14ac:dyDescent="0.15">
      <c r="A8" s="54" t="s">
        <v>12</v>
      </c>
      <c r="B8" s="42" t="s">
        <v>61</v>
      </c>
      <c r="C8" s="42"/>
      <c r="D8" s="54" t="s">
        <v>19</v>
      </c>
      <c r="E8" s="52">
        <v>44475</v>
      </c>
    </row>
    <row r="9" spans="1:5" ht="18.75" x14ac:dyDescent="0.15">
      <c r="A9" s="54" t="s">
        <v>13</v>
      </c>
      <c r="B9" s="42" t="s">
        <v>32</v>
      </c>
      <c r="C9" s="42"/>
      <c r="D9" s="54" t="s">
        <v>20</v>
      </c>
      <c r="E9" s="52">
        <v>44475</v>
      </c>
    </row>
    <row r="10" spans="1:5" ht="18.75" x14ac:dyDescent="0.15">
      <c r="A10" s="43" t="s">
        <v>7</v>
      </c>
      <c r="B10" s="54" t="s">
        <v>14</v>
      </c>
      <c r="C10" s="54" t="s">
        <v>15</v>
      </c>
      <c r="D10" s="43" t="s">
        <v>16</v>
      </c>
      <c r="E10" s="43"/>
    </row>
    <row r="11" spans="1:5" ht="18.75" x14ac:dyDescent="0.15">
      <c r="A11" s="43"/>
      <c r="B11" s="54" t="s">
        <v>62</v>
      </c>
      <c r="C11" s="54" t="s">
        <v>65</v>
      </c>
      <c r="D11" s="34" t="s">
        <v>64</v>
      </c>
      <c r="E11" s="36"/>
    </row>
    <row r="12" spans="1:5" ht="114.75" customHeight="1" x14ac:dyDescent="0.15">
      <c r="A12" s="54" t="s">
        <v>21</v>
      </c>
      <c r="B12" s="44" t="s">
        <v>63</v>
      </c>
      <c r="C12" s="45"/>
      <c r="D12" s="45"/>
      <c r="E12" s="46"/>
    </row>
    <row r="13" spans="1:5" ht="18.75" x14ac:dyDescent="0.15">
      <c r="A13" s="54" t="s">
        <v>17</v>
      </c>
      <c r="B13" s="34" t="s">
        <v>31</v>
      </c>
      <c r="C13" s="35"/>
      <c r="D13" s="35"/>
      <c r="E13" s="36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6267E-F0D1-4D7A-AE24-0E14FE9FE36D}">
  <sheetPr>
    <tabColor rgb="FFFFFF00"/>
  </sheetPr>
  <dimension ref="A1:E13"/>
  <sheetViews>
    <sheetView topLeftCell="C1" workbookViewId="0">
      <selection activeCell="E14" sqref="E14"/>
    </sheetView>
  </sheetViews>
  <sheetFormatPr defaultRowHeight="13.5" x14ac:dyDescent="0.15"/>
  <cols>
    <col min="1" max="1" width="15.625" style="47" customWidth="1"/>
    <col min="2" max="3" width="26.625" style="47" customWidth="1"/>
    <col min="4" max="4" width="16.25" style="47" customWidth="1"/>
    <col min="5" max="5" width="52.625" style="47" customWidth="1"/>
    <col min="6" max="16384" width="9" style="47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48"/>
      <c r="B2" s="48"/>
      <c r="C2" s="48"/>
      <c r="D2" s="48"/>
      <c r="E2" s="48"/>
    </row>
    <row r="3" spans="1:5" ht="18.75" x14ac:dyDescent="0.15">
      <c r="A3" s="54" t="s">
        <v>2</v>
      </c>
      <c r="B3" s="50">
        <v>3</v>
      </c>
      <c r="C3" s="51"/>
      <c r="D3" s="51"/>
      <c r="E3" s="49"/>
    </row>
    <row r="4" spans="1:5" ht="18.75" x14ac:dyDescent="0.15">
      <c r="A4" s="54" t="s">
        <v>9</v>
      </c>
      <c r="B4" s="34" t="s">
        <v>50</v>
      </c>
      <c r="C4" s="35"/>
      <c r="D4" s="35"/>
      <c r="E4" s="36"/>
    </row>
    <row r="5" spans="1:5" ht="18.75" x14ac:dyDescent="0.15">
      <c r="A5" s="54" t="s">
        <v>23</v>
      </c>
      <c r="B5" s="38">
        <v>12672000</v>
      </c>
      <c r="C5" s="39"/>
      <c r="D5" s="54" t="s">
        <v>18</v>
      </c>
      <c r="E5" s="53">
        <v>12672000</v>
      </c>
    </row>
    <row r="6" spans="1:5" ht="18.75" x14ac:dyDescent="0.15">
      <c r="A6" s="54" t="s">
        <v>10</v>
      </c>
      <c r="B6" s="40">
        <f>E5/B5</f>
        <v>1</v>
      </c>
      <c r="C6" s="40"/>
      <c r="D6" s="54" t="s">
        <v>5</v>
      </c>
      <c r="E6" s="53">
        <v>12672000</v>
      </c>
    </row>
    <row r="7" spans="1:5" ht="18.75" x14ac:dyDescent="0.15">
      <c r="A7" s="54" t="s">
        <v>11</v>
      </c>
      <c r="B7" s="41">
        <v>44449</v>
      </c>
      <c r="C7" s="42"/>
      <c r="D7" s="54" t="s">
        <v>24</v>
      </c>
      <c r="E7" s="52">
        <v>44454</v>
      </c>
    </row>
    <row r="8" spans="1:5" ht="18.75" x14ac:dyDescent="0.15">
      <c r="A8" s="54" t="s">
        <v>12</v>
      </c>
      <c r="B8" s="42" t="s">
        <v>61</v>
      </c>
      <c r="C8" s="42"/>
      <c r="D8" s="54" t="s">
        <v>19</v>
      </c>
      <c r="E8" s="52">
        <v>44475</v>
      </c>
    </row>
    <row r="9" spans="1:5" ht="18.75" x14ac:dyDescent="0.15">
      <c r="A9" s="54" t="s">
        <v>13</v>
      </c>
      <c r="B9" s="42" t="s">
        <v>32</v>
      </c>
      <c r="C9" s="42"/>
      <c r="D9" s="54" t="s">
        <v>20</v>
      </c>
      <c r="E9" s="52">
        <v>44475</v>
      </c>
    </row>
    <row r="10" spans="1:5" ht="18.75" x14ac:dyDescent="0.15">
      <c r="A10" s="43" t="s">
        <v>7</v>
      </c>
      <c r="B10" s="54" t="s">
        <v>14</v>
      </c>
      <c r="C10" s="54" t="s">
        <v>15</v>
      </c>
      <c r="D10" s="43" t="s">
        <v>16</v>
      </c>
      <c r="E10" s="43"/>
    </row>
    <row r="11" spans="1:5" ht="18.75" x14ac:dyDescent="0.15">
      <c r="A11" s="43"/>
      <c r="B11" s="54" t="s">
        <v>69</v>
      </c>
      <c r="C11" s="54" t="s">
        <v>70</v>
      </c>
      <c r="D11" s="34" t="s">
        <v>71</v>
      </c>
      <c r="E11" s="36"/>
    </row>
    <row r="12" spans="1:5" ht="114.75" customHeight="1" x14ac:dyDescent="0.15">
      <c r="A12" s="54" t="s">
        <v>21</v>
      </c>
      <c r="B12" s="44" t="s">
        <v>63</v>
      </c>
      <c r="C12" s="45"/>
      <c r="D12" s="45"/>
      <c r="E12" s="46"/>
    </row>
    <row r="13" spans="1:5" ht="18.75" x14ac:dyDescent="0.15">
      <c r="A13" s="54" t="s">
        <v>17</v>
      </c>
      <c r="B13" s="34" t="s">
        <v>31</v>
      </c>
      <c r="C13" s="35"/>
      <c r="D13" s="35"/>
      <c r="E13" s="36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466C-CC66-40C0-AE09-A05534895007}">
  <sheetPr>
    <tabColor rgb="FFFFFF00"/>
  </sheetPr>
  <dimension ref="A1:E13"/>
  <sheetViews>
    <sheetView workbookViewId="0">
      <selection activeCell="A24" sqref="A24"/>
    </sheetView>
  </sheetViews>
  <sheetFormatPr defaultRowHeight="13.5" x14ac:dyDescent="0.15"/>
  <cols>
    <col min="1" max="1" width="15.625" style="47" customWidth="1"/>
    <col min="2" max="3" width="26.625" style="47" customWidth="1"/>
    <col min="4" max="4" width="16.25" style="47" customWidth="1"/>
    <col min="5" max="5" width="52.625" style="47" customWidth="1"/>
    <col min="6" max="16384" width="9" style="47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48"/>
      <c r="B2" s="48"/>
      <c r="C2" s="48"/>
      <c r="D2" s="48"/>
      <c r="E2" s="48"/>
    </row>
    <row r="3" spans="1:5" ht="18.75" x14ac:dyDescent="0.15">
      <c r="A3" s="54" t="s">
        <v>2</v>
      </c>
      <c r="B3" s="50">
        <v>4</v>
      </c>
      <c r="C3" s="51"/>
      <c r="D3" s="51"/>
      <c r="E3" s="49"/>
    </row>
    <row r="4" spans="1:5" ht="18.75" x14ac:dyDescent="0.15">
      <c r="A4" s="54" t="s">
        <v>9</v>
      </c>
      <c r="B4" s="34" t="s">
        <v>72</v>
      </c>
      <c r="C4" s="35"/>
      <c r="D4" s="35"/>
      <c r="E4" s="36"/>
    </row>
    <row r="5" spans="1:5" ht="18.75" x14ac:dyDescent="0.15">
      <c r="A5" s="54" t="s">
        <v>23</v>
      </c>
      <c r="B5" s="38">
        <v>13120000</v>
      </c>
      <c r="C5" s="39"/>
      <c r="D5" s="54" t="s">
        <v>18</v>
      </c>
      <c r="E5" s="53">
        <v>13120000</v>
      </c>
    </row>
    <row r="6" spans="1:5" ht="18.75" x14ac:dyDescent="0.15">
      <c r="A6" s="54" t="s">
        <v>10</v>
      </c>
      <c r="B6" s="40">
        <f>E5/B5</f>
        <v>1</v>
      </c>
      <c r="C6" s="40"/>
      <c r="D6" s="54" t="s">
        <v>5</v>
      </c>
      <c r="E6" s="53">
        <v>13050000</v>
      </c>
    </row>
    <row r="7" spans="1:5" ht="18.75" x14ac:dyDescent="0.15">
      <c r="A7" s="54" t="s">
        <v>11</v>
      </c>
      <c r="B7" s="41">
        <v>44475</v>
      </c>
      <c r="C7" s="42"/>
      <c r="D7" s="54" t="s">
        <v>24</v>
      </c>
      <c r="E7" s="52">
        <v>44435</v>
      </c>
    </row>
    <row r="8" spans="1:5" ht="18.75" x14ac:dyDescent="0.15">
      <c r="A8" s="54" t="s">
        <v>12</v>
      </c>
      <c r="B8" s="42" t="s">
        <v>61</v>
      </c>
      <c r="C8" s="42"/>
      <c r="D8" s="54" t="s">
        <v>19</v>
      </c>
      <c r="E8" s="52">
        <v>44452</v>
      </c>
    </row>
    <row r="9" spans="1:5" ht="18.75" x14ac:dyDescent="0.15">
      <c r="A9" s="54" t="s">
        <v>13</v>
      </c>
      <c r="B9" s="42" t="s">
        <v>32</v>
      </c>
      <c r="C9" s="42"/>
      <c r="D9" s="54" t="s">
        <v>20</v>
      </c>
      <c r="E9" s="52">
        <v>44452</v>
      </c>
    </row>
    <row r="10" spans="1:5" ht="18.75" x14ac:dyDescent="0.15">
      <c r="A10" s="43" t="s">
        <v>7</v>
      </c>
      <c r="B10" s="54" t="s">
        <v>14</v>
      </c>
      <c r="C10" s="54" t="s">
        <v>15</v>
      </c>
      <c r="D10" s="43" t="s">
        <v>16</v>
      </c>
      <c r="E10" s="43"/>
    </row>
    <row r="11" spans="1:5" ht="18.75" x14ac:dyDescent="0.15">
      <c r="A11" s="43"/>
      <c r="B11" s="54" t="s">
        <v>73</v>
      </c>
      <c r="C11" s="54" t="s">
        <v>74</v>
      </c>
      <c r="D11" s="34" t="s">
        <v>75</v>
      </c>
      <c r="E11" s="36"/>
    </row>
    <row r="12" spans="1:5" ht="114.75" customHeight="1" x14ac:dyDescent="0.15">
      <c r="A12" s="54" t="s">
        <v>21</v>
      </c>
      <c r="B12" s="44" t="s">
        <v>63</v>
      </c>
      <c r="C12" s="45"/>
      <c r="D12" s="45"/>
      <c r="E12" s="46"/>
    </row>
    <row r="13" spans="1:5" ht="18.75" x14ac:dyDescent="0.15">
      <c r="A13" s="54" t="s">
        <v>17</v>
      </c>
      <c r="B13" s="34" t="s">
        <v>31</v>
      </c>
      <c r="C13" s="35"/>
      <c r="D13" s="35"/>
      <c r="E13" s="36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CAA37-45E5-4CC7-8E10-31126B1C646C}">
  <sheetPr>
    <tabColor rgb="FFFFFF00"/>
  </sheetPr>
  <dimension ref="A1:E13"/>
  <sheetViews>
    <sheetView workbookViewId="0">
      <selection activeCell="C27" sqref="C27"/>
    </sheetView>
  </sheetViews>
  <sheetFormatPr defaultRowHeight="13.5" x14ac:dyDescent="0.15"/>
  <cols>
    <col min="1" max="1" width="15.625" style="47" customWidth="1"/>
    <col min="2" max="3" width="26.625" style="47" customWidth="1"/>
    <col min="4" max="4" width="16.25" style="47" customWidth="1"/>
    <col min="5" max="5" width="52.625" style="47" customWidth="1"/>
    <col min="6" max="16384" width="9" style="47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48"/>
      <c r="B2" s="48"/>
      <c r="C2" s="48"/>
      <c r="D2" s="48"/>
      <c r="E2" s="48"/>
    </row>
    <row r="3" spans="1:5" ht="18.75" x14ac:dyDescent="0.15">
      <c r="A3" s="54" t="s">
        <v>2</v>
      </c>
      <c r="B3" s="50">
        <v>5</v>
      </c>
      <c r="C3" s="51"/>
      <c r="D3" s="51"/>
      <c r="E3" s="49"/>
    </row>
    <row r="4" spans="1:5" ht="18.75" x14ac:dyDescent="0.15">
      <c r="A4" s="54" t="s">
        <v>9</v>
      </c>
      <c r="B4" s="34" t="s">
        <v>79</v>
      </c>
      <c r="C4" s="35"/>
      <c r="D4" s="35"/>
      <c r="E4" s="36"/>
    </row>
    <row r="5" spans="1:5" ht="18.75" x14ac:dyDescent="0.15">
      <c r="A5" s="54" t="s">
        <v>23</v>
      </c>
      <c r="B5" s="38">
        <v>488081000</v>
      </c>
      <c r="C5" s="39"/>
      <c r="D5" s="54" t="s">
        <v>18</v>
      </c>
      <c r="E5" s="53">
        <v>488081000</v>
      </c>
    </row>
    <row r="6" spans="1:5" ht="18.75" x14ac:dyDescent="0.15">
      <c r="A6" s="54" t="s">
        <v>10</v>
      </c>
      <c r="B6" s="40">
        <f>E5/B5</f>
        <v>1</v>
      </c>
      <c r="C6" s="40"/>
      <c r="D6" s="54" t="s">
        <v>5</v>
      </c>
      <c r="E6" s="53">
        <v>364584000</v>
      </c>
    </row>
    <row r="7" spans="1:5" ht="18.75" x14ac:dyDescent="0.15">
      <c r="A7" s="54" t="s">
        <v>11</v>
      </c>
      <c r="B7" s="41">
        <v>44431</v>
      </c>
      <c r="C7" s="42"/>
      <c r="D7" s="54" t="s">
        <v>24</v>
      </c>
      <c r="E7" s="52">
        <v>44425</v>
      </c>
    </row>
    <row r="8" spans="1:5" ht="18.75" x14ac:dyDescent="0.15">
      <c r="A8" s="54" t="s">
        <v>12</v>
      </c>
      <c r="B8" s="42" t="s">
        <v>34</v>
      </c>
      <c r="C8" s="42"/>
      <c r="D8" s="54" t="s">
        <v>19</v>
      </c>
      <c r="E8" s="52">
        <v>44484</v>
      </c>
    </row>
    <row r="9" spans="1:5" ht="18.75" x14ac:dyDescent="0.15">
      <c r="A9" s="54" t="s">
        <v>13</v>
      </c>
      <c r="B9" s="42" t="s">
        <v>32</v>
      </c>
      <c r="C9" s="42"/>
      <c r="D9" s="54" t="s">
        <v>20</v>
      </c>
      <c r="E9" s="52">
        <v>44484</v>
      </c>
    </row>
    <row r="10" spans="1:5" ht="18.75" x14ac:dyDescent="0.15">
      <c r="A10" s="43" t="s">
        <v>7</v>
      </c>
      <c r="B10" s="54" t="s">
        <v>14</v>
      </c>
      <c r="C10" s="54" t="s">
        <v>15</v>
      </c>
      <c r="D10" s="43" t="s">
        <v>16</v>
      </c>
      <c r="E10" s="43"/>
    </row>
    <row r="11" spans="1:5" ht="18.75" x14ac:dyDescent="0.15">
      <c r="A11" s="43"/>
      <c r="B11" s="54" t="s">
        <v>80</v>
      </c>
      <c r="C11" s="54" t="s">
        <v>81</v>
      </c>
      <c r="D11" s="34" t="s">
        <v>82</v>
      </c>
      <c r="E11" s="36"/>
    </row>
    <row r="12" spans="1:5" ht="114.75" customHeight="1" x14ac:dyDescent="0.15">
      <c r="A12" s="54" t="s">
        <v>21</v>
      </c>
      <c r="B12" s="44" t="s">
        <v>46</v>
      </c>
      <c r="C12" s="45"/>
      <c r="D12" s="45"/>
      <c r="E12" s="46"/>
    </row>
    <row r="13" spans="1:5" ht="18.75" x14ac:dyDescent="0.15">
      <c r="A13" s="54" t="s">
        <v>17</v>
      </c>
      <c r="B13" s="34" t="s">
        <v>31</v>
      </c>
      <c r="C13" s="35"/>
      <c r="D13" s="35"/>
      <c r="E13" s="36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40EA-9386-49A3-94EB-816E42B3D75E}">
  <sheetPr>
    <tabColor rgb="FFFFFF00"/>
  </sheetPr>
  <dimension ref="A1:E13"/>
  <sheetViews>
    <sheetView workbookViewId="0">
      <selection activeCell="A13" sqref="A13"/>
    </sheetView>
  </sheetViews>
  <sheetFormatPr defaultRowHeight="13.5" x14ac:dyDescent="0.15"/>
  <cols>
    <col min="1" max="1" width="15.625" style="47" customWidth="1"/>
    <col min="2" max="3" width="26.625" style="47" customWidth="1"/>
    <col min="4" max="4" width="16.25" style="47" customWidth="1"/>
    <col min="5" max="5" width="52.625" style="47" customWidth="1"/>
    <col min="6" max="16384" width="9" style="47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48"/>
      <c r="B2" s="48"/>
      <c r="C2" s="48"/>
      <c r="D2" s="48"/>
      <c r="E2" s="48"/>
    </row>
    <row r="3" spans="1:5" ht="18.75" x14ac:dyDescent="0.15">
      <c r="A3" s="54" t="s">
        <v>2</v>
      </c>
      <c r="B3" s="50">
        <v>6</v>
      </c>
      <c r="C3" s="51"/>
      <c r="D3" s="51"/>
      <c r="E3" s="49"/>
    </row>
    <row r="4" spans="1:5" ht="18.75" x14ac:dyDescent="0.15">
      <c r="A4" s="54" t="s">
        <v>9</v>
      </c>
      <c r="B4" s="34" t="s">
        <v>53</v>
      </c>
      <c r="C4" s="35"/>
      <c r="D4" s="35"/>
      <c r="E4" s="36"/>
    </row>
    <row r="5" spans="1:5" ht="18.75" x14ac:dyDescent="0.15">
      <c r="A5" s="54" t="s">
        <v>23</v>
      </c>
      <c r="B5" s="38">
        <v>11000000</v>
      </c>
      <c r="C5" s="39"/>
      <c r="D5" s="54" t="s">
        <v>18</v>
      </c>
      <c r="E5" s="53">
        <v>11000000</v>
      </c>
    </row>
    <row r="6" spans="1:5" ht="18.75" x14ac:dyDescent="0.15">
      <c r="A6" s="54" t="s">
        <v>10</v>
      </c>
      <c r="B6" s="40">
        <f>E5/B5</f>
        <v>1</v>
      </c>
      <c r="C6" s="40"/>
      <c r="D6" s="54" t="s">
        <v>5</v>
      </c>
      <c r="E6" s="53">
        <v>11000000</v>
      </c>
    </row>
    <row r="7" spans="1:5" ht="18.75" x14ac:dyDescent="0.15">
      <c r="A7" s="54" t="s">
        <v>11</v>
      </c>
      <c r="B7" s="41">
        <v>44497</v>
      </c>
      <c r="C7" s="42"/>
      <c r="D7" s="54" t="s">
        <v>24</v>
      </c>
      <c r="E7" s="52">
        <v>44497</v>
      </c>
    </row>
    <row r="8" spans="1:5" ht="18.75" x14ac:dyDescent="0.15">
      <c r="A8" s="54" t="s">
        <v>12</v>
      </c>
      <c r="B8" s="42" t="s">
        <v>61</v>
      </c>
      <c r="C8" s="42"/>
      <c r="D8" s="54" t="s">
        <v>19</v>
      </c>
      <c r="E8" s="52">
        <v>44499</v>
      </c>
    </row>
    <row r="9" spans="1:5" ht="18.75" x14ac:dyDescent="0.15">
      <c r="A9" s="54" t="s">
        <v>13</v>
      </c>
      <c r="B9" s="42" t="s">
        <v>36</v>
      </c>
      <c r="C9" s="42"/>
      <c r="D9" s="54" t="s">
        <v>20</v>
      </c>
      <c r="E9" s="52">
        <v>44499</v>
      </c>
    </row>
    <row r="10" spans="1:5" ht="18.75" x14ac:dyDescent="0.15">
      <c r="A10" s="43" t="s">
        <v>7</v>
      </c>
      <c r="B10" s="54" t="s">
        <v>14</v>
      </c>
      <c r="C10" s="54" t="s">
        <v>15</v>
      </c>
      <c r="D10" s="43" t="s">
        <v>16</v>
      </c>
      <c r="E10" s="43"/>
    </row>
    <row r="11" spans="1:5" ht="18.75" x14ac:dyDescent="0.15">
      <c r="A11" s="43"/>
      <c r="B11" s="54" t="s">
        <v>83</v>
      </c>
      <c r="C11" s="54" t="s">
        <v>84</v>
      </c>
      <c r="D11" s="34" t="s">
        <v>85</v>
      </c>
      <c r="E11" s="36"/>
    </row>
    <row r="12" spans="1:5" ht="114.75" customHeight="1" x14ac:dyDescent="0.15">
      <c r="A12" s="54" t="s">
        <v>21</v>
      </c>
      <c r="B12" s="44" t="s">
        <v>63</v>
      </c>
      <c r="C12" s="45"/>
      <c r="D12" s="45"/>
      <c r="E12" s="46"/>
    </row>
    <row r="13" spans="1:5" ht="18.75" x14ac:dyDescent="0.15">
      <c r="A13" s="54" t="s">
        <v>17</v>
      </c>
      <c r="B13" s="34" t="s">
        <v>31</v>
      </c>
      <c r="C13" s="35"/>
      <c r="D13" s="35"/>
      <c r="E13" s="36"/>
    </row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13"/>
  <sheetViews>
    <sheetView workbookViewId="0">
      <selection activeCell="C26" sqref="C26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7</v>
      </c>
      <c r="C3" s="15"/>
      <c r="D3" s="15"/>
      <c r="E3" s="7"/>
    </row>
    <row r="4" spans="1:5" ht="18.75" x14ac:dyDescent="0.15">
      <c r="A4" s="32" t="s">
        <v>9</v>
      </c>
      <c r="B4" s="34" t="s">
        <v>38</v>
      </c>
      <c r="C4" s="35"/>
      <c r="D4" s="35"/>
      <c r="E4" s="36"/>
    </row>
    <row r="5" spans="1:5" ht="18.75" x14ac:dyDescent="0.15">
      <c r="A5" s="32" t="s">
        <v>23</v>
      </c>
      <c r="B5" s="38">
        <v>25000000</v>
      </c>
      <c r="C5" s="39"/>
      <c r="D5" s="32" t="s">
        <v>18</v>
      </c>
      <c r="E5" s="29">
        <v>25000000</v>
      </c>
    </row>
    <row r="6" spans="1:5" ht="18.75" x14ac:dyDescent="0.15">
      <c r="A6" s="32" t="s">
        <v>10</v>
      </c>
      <c r="B6" s="40">
        <f>E5/B5</f>
        <v>1</v>
      </c>
      <c r="C6" s="40"/>
      <c r="D6" s="32" t="s">
        <v>5</v>
      </c>
      <c r="E6" s="29">
        <v>25000000</v>
      </c>
    </row>
    <row r="7" spans="1:5" ht="18.75" x14ac:dyDescent="0.15">
      <c r="A7" s="32" t="s">
        <v>11</v>
      </c>
      <c r="B7" s="41">
        <v>44516</v>
      </c>
      <c r="C7" s="42"/>
      <c r="D7" s="32" t="s">
        <v>24</v>
      </c>
      <c r="E7" s="16">
        <v>44516</v>
      </c>
    </row>
    <row r="8" spans="1:5" ht="18.75" x14ac:dyDescent="0.15">
      <c r="A8" s="32" t="s">
        <v>12</v>
      </c>
      <c r="B8" s="42" t="s">
        <v>34</v>
      </c>
      <c r="C8" s="42"/>
      <c r="D8" s="32" t="s">
        <v>19</v>
      </c>
      <c r="E8" s="16">
        <v>44518</v>
      </c>
    </row>
    <row r="9" spans="1:5" ht="18.75" x14ac:dyDescent="0.15">
      <c r="A9" s="32" t="s">
        <v>13</v>
      </c>
      <c r="B9" s="42" t="s">
        <v>36</v>
      </c>
      <c r="C9" s="42"/>
      <c r="D9" s="32" t="s">
        <v>20</v>
      </c>
      <c r="E9" s="16">
        <v>44518</v>
      </c>
    </row>
    <row r="10" spans="1:5" ht="18.75" x14ac:dyDescent="0.15">
      <c r="A10" s="43" t="s">
        <v>7</v>
      </c>
      <c r="B10" s="32" t="s">
        <v>14</v>
      </c>
      <c r="C10" s="32" t="s">
        <v>15</v>
      </c>
      <c r="D10" s="43" t="s">
        <v>16</v>
      </c>
      <c r="E10" s="43"/>
    </row>
    <row r="11" spans="1:5" ht="18.75" x14ac:dyDescent="0.15">
      <c r="A11" s="43"/>
      <c r="B11" s="32" t="s">
        <v>44</v>
      </c>
      <c r="C11" s="32" t="s">
        <v>45</v>
      </c>
      <c r="D11" s="34" t="s">
        <v>39</v>
      </c>
      <c r="E11" s="36"/>
    </row>
    <row r="12" spans="1:5" ht="114.75" customHeight="1" x14ac:dyDescent="0.15">
      <c r="A12" s="32" t="s">
        <v>21</v>
      </c>
      <c r="B12" s="44" t="s">
        <v>46</v>
      </c>
      <c r="C12" s="45"/>
      <c r="D12" s="45"/>
      <c r="E12" s="46"/>
    </row>
    <row r="13" spans="1:5" ht="18.75" x14ac:dyDescent="0.15">
      <c r="A13" s="32" t="s">
        <v>17</v>
      </c>
      <c r="B13" s="34" t="s">
        <v>40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2021년도 4분기</vt:lpstr>
      <vt:lpstr>1</vt:lpstr>
      <vt:lpstr>2</vt:lpstr>
      <vt:lpstr>3</vt:lpstr>
      <vt:lpstr>4</vt:lpstr>
      <vt:lpstr>5</vt:lpstr>
      <vt:lpstr>6</vt:lpstr>
      <vt:lpstr>7</vt:lpstr>
      <vt:lpstr>'2021년도 4분기'!Print_Area</vt:lpstr>
      <vt:lpstr>'2021년도 4분기'!Print_Titles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박성훈</cp:lastModifiedBy>
  <cp:lastPrinted>2019-05-10T05:59:26Z</cp:lastPrinted>
  <dcterms:created xsi:type="dcterms:W3CDTF">2019-01-08T03:49:11Z</dcterms:created>
  <dcterms:modified xsi:type="dcterms:W3CDTF">2022-01-27T06:19:49Z</dcterms:modified>
</cp:coreProperties>
</file>