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9a6fd49aa056631/바탕 화면/새 폴더/"/>
    </mc:Choice>
  </mc:AlternateContent>
  <xr:revisionPtr revIDLastSave="0" documentId="8_{E44A0E80-F958-401B-AD10-9FEFCD8DF01A}" xr6:coauthVersionLast="36" xr6:coauthVersionMax="36" xr10:uidLastSave="{00000000-0000-0000-0000-000000000000}"/>
  <bookViews>
    <workbookView xWindow="0" yWindow="0" windowWidth="28800" windowHeight="12060" tabRatio="876" xr2:uid="{00000000-000D-0000-FFFF-FFFF00000000}"/>
  </bookViews>
  <sheets>
    <sheet name="2024년도" sheetId="1" r:id="rId1"/>
    <sheet name="1" sheetId="9" r:id="rId2"/>
    <sheet name="2" sheetId="13" r:id="rId3"/>
    <sheet name="3" sheetId="14" r:id="rId4"/>
    <sheet name="4" sheetId="15" r:id="rId5"/>
    <sheet name="5" sheetId="17" r:id="rId6"/>
    <sheet name="6" sheetId="18" r:id="rId7"/>
    <sheet name="7" sheetId="19" r:id="rId8"/>
    <sheet name="8" sheetId="20" r:id="rId9"/>
    <sheet name="9" sheetId="21" r:id="rId10"/>
    <sheet name="10" sheetId="23" r:id="rId11"/>
    <sheet name="11" sheetId="22" r:id="rId12"/>
    <sheet name="12" sheetId="24" r:id="rId13"/>
    <sheet name="13" sheetId="25" r:id="rId14"/>
    <sheet name="14" sheetId="26" r:id="rId15"/>
    <sheet name="15" sheetId="27" r:id="rId16"/>
    <sheet name="16" sheetId="28" r:id="rId17"/>
    <sheet name="17" sheetId="29" r:id="rId18"/>
    <sheet name="18" sheetId="30" r:id="rId19"/>
    <sheet name="19" sheetId="31" r:id="rId20"/>
    <sheet name="20" sheetId="32" r:id="rId21"/>
    <sheet name="21" sheetId="33" r:id="rId22"/>
    <sheet name="22" sheetId="34" r:id="rId23"/>
    <sheet name="23" sheetId="35" r:id="rId24"/>
    <sheet name="24" sheetId="36" r:id="rId25"/>
    <sheet name="25" sheetId="37" r:id="rId26"/>
    <sheet name="26" sheetId="38" r:id="rId27"/>
    <sheet name="27" sheetId="39" r:id="rId28"/>
    <sheet name="28" sheetId="40" r:id="rId29"/>
    <sheet name="29" sheetId="42" r:id="rId30"/>
    <sheet name="30" sheetId="43" r:id="rId31"/>
    <sheet name="31" sheetId="44" r:id="rId32"/>
    <sheet name="32" sheetId="45" r:id="rId33"/>
    <sheet name="33" sheetId="46" r:id="rId34"/>
    <sheet name="34" sheetId="47" r:id="rId35"/>
    <sheet name="35" sheetId="48" r:id="rId36"/>
    <sheet name="36" sheetId="41" r:id="rId37"/>
    <sheet name="37" sheetId="50" r:id="rId38"/>
    <sheet name="38" sheetId="51" r:id="rId39"/>
    <sheet name="39" sheetId="52" r:id="rId40"/>
    <sheet name="40" sheetId="53" r:id="rId41"/>
    <sheet name="41" sheetId="54" r:id="rId42"/>
    <sheet name="42" sheetId="55" r:id="rId43"/>
    <sheet name="43" sheetId="56" r:id="rId44"/>
    <sheet name="44" sheetId="57" r:id="rId45"/>
    <sheet name="45" sheetId="58" r:id="rId46"/>
    <sheet name="양식" sheetId="49" r:id="rId47"/>
  </sheets>
  <definedNames>
    <definedName name="_xlnm._FilterDatabase" localSheetId="0" hidden="1">'2024년도'!$A$4:$Y$49</definedName>
    <definedName name="_xlnm.Print_Area" localSheetId="0">'2024년도'!$A$1:$H$21</definedName>
    <definedName name="_xlnm.Print_Titles" localSheetId="0">'2024년도'!$1:$4</definedName>
  </definedNames>
  <calcPr calcId="191029"/>
</workbook>
</file>

<file path=xl/calcChain.xml><?xml version="1.0" encoding="utf-8"?>
<calcChain xmlns="http://schemas.openxmlformats.org/spreadsheetml/2006/main">
  <c r="F24" i="1" l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23" i="1"/>
  <c r="E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B5" i="58" l="1"/>
  <c r="B5" i="57"/>
  <c r="B5" i="56"/>
  <c r="B5" i="55"/>
  <c r="B5" i="54"/>
  <c r="B5" i="53"/>
  <c r="B5" i="52"/>
  <c r="B5" i="51"/>
  <c r="B5" i="50"/>
  <c r="B5" i="49"/>
  <c r="B5" i="48"/>
  <c r="B5" i="47"/>
  <c r="B5" i="46"/>
  <c r="B5" i="45"/>
  <c r="B5" i="44"/>
  <c r="B5" i="43"/>
  <c r="B5" i="42"/>
  <c r="B5" i="41"/>
  <c r="B5" i="40"/>
  <c r="B5" i="39"/>
  <c r="B5" i="38"/>
  <c r="B5" i="37"/>
  <c r="B5" i="36"/>
  <c r="B5" i="35"/>
  <c r="B5" i="34"/>
  <c r="B5" i="33"/>
  <c r="B5" i="32"/>
  <c r="B5" i="31"/>
  <c r="B5" i="30" l="1"/>
  <c r="B5" i="29" l="1"/>
  <c r="B5" i="28"/>
  <c r="B5" i="27"/>
  <c r="B5" i="26"/>
  <c r="B5" i="25"/>
  <c r="B5" i="24"/>
  <c r="B5" i="23"/>
  <c r="B5" i="22"/>
  <c r="B5" i="21"/>
  <c r="B5" i="20"/>
  <c r="B5" i="19"/>
  <c r="B5" i="18"/>
  <c r="B5" i="17"/>
  <c r="B5" i="15"/>
  <c r="B5" i="14"/>
  <c r="B5" i="13"/>
  <c r="B5" i="9" l="1"/>
</calcChain>
</file>

<file path=xl/sharedStrings.xml><?xml version="1.0" encoding="utf-8"?>
<sst xmlns="http://schemas.openxmlformats.org/spreadsheetml/2006/main" count="1537" uniqueCount="366">
  <si>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</si>
  <si>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</si>
  <si>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</si>
  <si>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</si>
  <si>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</si>
  <si>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</si>
  <si>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</si>
  <si>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</si>
  <si>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</si>
  <si>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</si>
  <si>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</si>
  <si>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</si>
  <si>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</si>
  <si>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</si>
  <si>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</si>
  <si>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</si>
  <si>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</si>
  <si>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</si>
  <si>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</si>
  <si>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</si>
  <si>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</si>
  <si>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</si>
  <si>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</si>
  <si>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01/15</t>
  </si>
  <si>
    <t>01/31</t>
  </si>
  <si>
    <t>통영케이블카</t>
    <phoneticPr fontId="4" type="noConversion"/>
  </si>
  <si>
    <t>용역</t>
    <phoneticPr fontId="4" type="noConversion"/>
  </si>
  <si>
    <t>시작일자</t>
    <phoneticPr fontId="4" type="noConversion"/>
  </si>
  <si>
    <t>종료일자</t>
    <phoneticPr fontId="4" type="noConversion"/>
  </si>
  <si>
    <t>주식회사 신창코퍼레이션</t>
    <phoneticPr fontId="4" type="noConversion"/>
  </si>
  <si>
    <t>물품</t>
    <phoneticPr fontId="4" type="noConversion"/>
  </si>
  <si>
    <t>수의계약</t>
    <phoneticPr fontId="4" type="noConversion"/>
  </si>
  <si>
    <t>서울특별시 강남구 논현로149길 69, 402호</t>
    <phoneticPr fontId="4" type="noConversion"/>
  </si>
  <si>
    <t>이륜걸</t>
    <phoneticPr fontId="4" type="noConversion"/>
  </si>
  <si>
    <t>임규묵</t>
    <phoneticPr fontId="4" type="noConversion"/>
  </si>
  <si>
    <t>지제이테크</t>
    <phoneticPr fontId="4" type="noConversion"/>
  </si>
  <si>
    <t>디피랑</t>
    <phoneticPr fontId="4" type="noConversion"/>
  </si>
  <si>
    <t>서진오토메이션</t>
    <phoneticPr fontId="4" type="noConversion"/>
  </si>
  <si>
    <t>김선구</t>
    <phoneticPr fontId="4" type="noConversion"/>
  </si>
  <si>
    <t>소리나무</t>
    <phoneticPr fontId="4" type="noConversion"/>
  </si>
  <si>
    <t>심도성</t>
    <phoneticPr fontId="4" type="noConversion"/>
  </si>
  <si>
    <t>2024.01.31.</t>
    <phoneticPr fontId="4" type="noConversion"/>
  </si>
  <si>
    <t>2024년 수의계약현황</t>
    <phoneticPr fontId="4" type="noConversion"/>
  </si>
  <si>
    <t xml:space="preserve">케이블카 상,하부 제어반 예비품 구입 계약 체결 </t>
  </si>
  <si>
    <t xml:space="preserve">2024년 공사 그룹웨어 유지보수 용역 계약 체결 </t>
  </si>
  <si>
    <t xml:space="preserve">케이블카 하부스테이션 마이터기어 구입 계약 체결 </t>
  </si>
  <si>
    <t xml:space="preserve">케이블카 수삭륜 및 안내륜 고무라이너 구입 계약 체결 </t>
  </si>
  <si>
    <t xml:space="preserve">케이블카 구동 타이어 구입 계약 체결 </t>
  </si>
  <si>
    <t xml:space="preserve">케이블카 스페이싱 모터 인버터 컨트롤 보드 구입 계약 체결 </t>
  </si>
  <si>
    <t xml:space="preserve">디피랑 빔 프로젝터 수리 계약 체결 </t>
  </si>
  <si>
    <t xml:space="preserve">케이블카 상부 전기설비 ACB(기중차단기) 구입 계약 체결 </t>
  </si>
  <si>
    <t xml:space="preserve">케이블카 상부 비상발전기 제어판 구입 계약 체결 </t>
  </si>
  <si>
    <t xml:space="preserve">욕지섬 모노레일 구조안전성 검토 용역 계약 체결 </t>
  </si>
  <si>
    <t xml:space="preserve">디피랑 스피커 구입 계약 체결 </t>
  </si>
  <si>
    <t xml:space="preserve">케이블카 베어링 구입 계약 체결 </t>
  </si>
  <si>
    <t xml:space="preserve">케이블카 메인 인버터(B호기) 냉각팬 구입 계약 체결 </t>
  </si>
  <si>
    <t xml:space="preserve">케이블카 상부 스테이션 동력 전달 기어박스 구입 계약 체결 </t>
  </si>
  <si>
    <t xml:space="preserve">케이블카 리니어모터 구입 계약 체결 </t>
  </si>
  <si>
    <t>㈜성공기전</t>
    <phoneticPr fontId="4" type="noConversion"/>
  </si>
  <si>
    <t>케이블카팀</t>
    <phoneticPr fontId="4" type="noConversion"/>
  </si>
  <si>
    <t>물품</t>
    <phoneticPr fontId="4" type="noConversion"/>
  </si>
  <si>
    <t xml:space="preserve">케이블카 상,하부 제어반 예비품 구입 계약 체결 </t>
    <phoneticPr fontId="4" type="noConversion"/>
  </si>
  <si>
    <t>2024.01.15.</t>
    <phoneticPr fontId="4" type="noConversion"/>
  </si>
  <si>
    <t>2024.03.27.</t>
    <phoneticPr fontId="4" type="noConversion"/>
  </si>
  <si>
    <t>이상철</t>
    <phoneticPr fontId="4" type="noConversion"/>
  </si>
  <si>
    <t>주식회사 성공기전</t>
    <phoneticPr fontId="4" type="noConversion"/>
  </si>
  <si>
    <t>「지방계약법 시행령」 제30조 제1항 제2호</t>
    <phoneticPr fontId="4" type="noConversion"/>
  </si>
  <si>
    <t>인천 남둥구 선수촌공원로 1, D동 509호</t>
    <phoneticPr fontId="4" type="noConversion"/>
  </si>
  <si>
    <t>용역</t>
    <phoneticPr fontId="4" type="noConversion"/>
  </si>
  <si>
    <t>경영지원팀</t>
    <phoneticPr fontId="4" type="noConversion"/>
  </si>
  <si>
    <t xml:space="preserve">2024년 공사 그룹웨어 유지보수 용역 계약 체결 </t>
    <phoneticPr fontId="4" type="noConversion"/>
  </si>
  <si>
    <t>2024.02.01.</t>
    <phoneticPr fontId="4" type="noConversion"/>
  </si>
  <si>
    <t>2025.01.31.</t>
    <phoneticPr fontId="4" type="noConversion"/>
  </si>
  <si>
    <t>2024.01.29.</t>
    <phoneticPr fontId="4" type="noConversion"/>
  </si>
  <si>
    <t>㈜더존비즈온</t>
    <phoneticPr fontId="4" type="noConversion"/>
  </si>
  <si>
    <t>김용우</t>
    <phoneticPr fontId="4" type="noConversion"/>
  </si>
  <si>
    <t>강원 춘천시 남산면 버들1길 130</t>
    <phoneticPr fontId="4" type="noConversion"/>
  </si>
  <si>
    <t>「지방계약법 시행령」 제30조 제1항 제1호</t>
    <phoneticPr fontId="4" type="noConversion"/>
  </si>
  <si>
    <t xml:space="preserve">케이블카 하부스테이션 마이터기어 구입 계약 체결 </t>
    <phoneticPr fontId="4" type="noConversion"/>
  </si>
  <si>
    <t>2024.04.30.</t>
    <phoneticPr fontId="4" type="noConversion"/>
  </si>
  <si>
    <t>2024.01.30.</t>
    <phoneticPr fontId="4" type="noConversion"/>
  </si>
  <si>
    <t>㈜더존비즈온</t>
    <phoneticPr fontId="4" type="noConversion"/>
  </si>
  <si>
    <t>주영테크</t>
    <phoneticPr fontId="4" type="noConversion"/>
  </si>
  <si>
    <t>김은숙</t>
    <phoneticPr fontId="4" type="noConversion"/>
  </si>
  <si>
    <t>2024.02.20.</t>
    <phoneticPr fontId="4" type="noConversion"/>
  </si>
  <si>
    <t>경상남도 창원시 의창구 북면 운무로 783번길 16</t>
    <phoneticPr fontId="4" type="noConversion"/>
  </si>
  <si>
    <t>부광고무산업사</t>
    <phoneticPr fontId="4" type="noConversion"/>
  </si>
  <si>
    <t>주영테크</t>
    <phoneticPr fontId="4" type="noConversion"/>
  </si>
  <si>
    <t>물품</t>
    <phoneticPr fontId="4" type="noConversion"/>
  </si>
  <si>
    <t>케이블카팀</t>
    <phoneticPr fontId="4" type="noConversion"/>
  </si>
  <si>
    <t>부광고무산업사</t>
    <phoneticPr fontId="4" type="noConversion"/>
  </si>
  <si>
    <t>장병태 외 1명</t>
    <phoneticPr fontId="4" type="noConversion"/>
  </si>
  <si>
    <t>경상북도 경산시 압량면 가일길32길 10</t>
    <phoneticPr fontId="4" type="noConversion"/>
  </si>
  <si>
    <t>2024.02.17.</t>
    <phoneticPr fontId="4" type="noConversion"/>
  </si>
  <si>
    <t>통영관광개발공사</t>
    <phoneticPr fontId="4" type="noConversion"/>
  </si>
  <si>
    <t xml:space="preserve">케이블카 구동 타이어 구입 계약 체결 </t>
    <phoneticPr fontId="4" type="noConversion"/>
  </si>
  <si>
    <t>2024.02.29.</t>
    <phoneticPr fontId="4" type="noConversion"/>
  </si>
  <si>
    <t>2024.02.08.</t>
    <phoneticPr fontId="4" type="noConversion"/>
  </si>
  <si>
    <t xml:space="preserve">케이블카 스페이싱 모터 인버터 컨트롤 보드 구입 계약 체결 </t>
    <phoneticPr fontId="4" type="noConversion"/>
  </si>
  <si>
    <t>2024.02.02.</t>
    <phoneticPr fontId="4" type="noConversion"/>
  </si>
  <si>
    <t>충청남도 천안시 서북구 백석공단1로 10, M동 427호</t>
    <phoneticPr fontId="4" type="noConversion"/>
  </si>
  <si>
    <t xml:space="preserve">디피랑 빔 프로젝터 수리 계약 체결 </t>
    <phoneticPr fontId="4" type="noConversion"/>
  </si>
  <si>
    <t>2024.02.23.</t>
    <phoneticPr fontId="4" type="noConversion"/>
  </si>
  <si>
    <t>2024.03.08.</t>
    <phoneticPr fontId="4" type="noConversion"/>
  </si>
  <si>
    <t>2024.02.28.</t>
    <phoneticPr fontId="4" type="noConversion"/>
  </si>
  <si>
    <t>컴앤아이티</t>
    <phoneticPr fontId="4" type="noConversion"/>
  </si>
  <si>
    <t>김영희</t>
    <phoneticPr fontId="4" type="noConversion"/>
  </si>
  <si>
    <t>경상남도 창원시 마산합포구 용마로 77, 502호</t>
    <phoneticPr fontId="4" type="noConversion"/>
  </si>
  <si>
    <t>문화시설팀</t>
    <phoneticPr fontId="4" type="noConversion"/>
  </si>
  <si>
    <t xml:space="preserve">케이블카 상부 전기설비 ACB(기중차단기) 구입 계약 체결 </t>
    <phoneticPr fontId="4" type="noConversion"/>
  </si>
  <si>
    <t>2024.02.26.</t>
    <phoneticPr fontId="4" type="noConversion"/>
  </si>
  <si>
    <t>2024.03.11.</t>
    <phoneticPr fontId="4" type="noConversion"/>
  </si>
  <si>
    <t>광림전기공사</t>
    <phoneticPr fontId="4" type="noConversion"/>
  </si>
  <si>
    <t>마현철</t>
    <phoneticPr fontId="4" type="noConversion"/>
  </si>
  <si>
    <t>경상남도 통영시 용남면 장문로 425</t>
    <phoneticPr fontId="4" type="noConversion"/>
  </si>
  <si>
    <t xml:space="preserve">케이블카 상부 비상발전기 제어판 구입 계약 체결 </t>
    <phoneticPr fontId="4" type="noConversion"/>
  </si>
  <si>
    <t>2024.03.05.</t>
    <phoneticPr fontId="4" type="noConversion"/>
  </si>
  <si>
    <t>파워텍에너지 주식회사</t>
    <phoneticPr fontId="4" type="noConversion"/>
  </si>
  <si>
    <t>이순도</t>
    <phoneticPr fontId="4" type="noConversion"/>
  </si>
  <si>
    <t>부산광역시 강서구 공항앞길 108, 2층 1호</t>
    <phoneticPr fontId="4" type="noConversion"/>
  </si>
  <si>
    <t>용역</t>
    <phoneticPr fontId="4" type="noConversion"/>
  </si>
  <si>
    <r>
      <t>욕지섬모노레일 랙기어, 피니언기어 및 주행롤러 베어링 구조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 xml:space="preserve">피로해석 용역 계약 체결 </t>
    </r>
    <phoneticPr fontId="4" type="noConversion"/>
  </si>
  <si>
    <t>㈜대농구조안전연구소</t>
    <phoneticPr fontId="4" type="noConversion"/>
  </si>
  <si>
    <t>정철호</t>
    <phoneticPr fontId="4" type="noConversion"/>
  </si>
  <si>
    <t>2024.03.04.</t>
    <phoneticPr fontId="4" type="noConversion"/>
  </si>
  <si>
    <t>2024.05.02.</t>
    <phoneticPr fontId="4" type="noConversion"/>
  </si>
  <si>
    <t>부산광역시 동래구 온천천로 399번길 14, 5층</t>
    <phoneticPr fontId="4" type="noConversion"/>
  </si>
  <si>
    <t>욕지섬 모노레일</t>
    <phoneticPr fontId="4" type="noConversion"/>
  </si>
  <si>
    <t xml:space="preserve">욕지섬 모노레일 구조안전성 검토 용역 계약 체결 </t>
    <phoneticPr fontId="4" type="noConversion"/>
  </si>
  <si>
    <t xml:space="preserve">욕지섬모노레일 랙기어, 피니언기어 및 주행롤러 베어링 구조·피로해석 용역 계약 체결 </t>
    <phoneticPr fontId="4" type="noConversion"/>
  </si>
  <si>
    <t>2024.03.29.</t>
    <phoneticPr fontId="4" type="noConversion"/>
  </si>
  <si>
    <t>가천대학교 산학협력단</t>
    <phoneticPr fontId="4" type="noConversion"/>
  </si>
  <si>
    <t>송윤재</t>
    <phoneticPr fontId="4" type="noConversion"/>
  </si>
  <si>
    <t>경기도 성남시 수정구 성남대로 1342</t>
    <phoneticPr fontId="4" type="noConversion"/>
  </si>
  <si>
    <t xml:space="preserve">디피랑 스피커 구입 계약 체결 </t>
    <phoneticPr fontId="4" type="noConversion"/>
  </si>
  <si>
    <t>부산광역시 부산진구 가야공원로14번길 13, 1,2층</t>
    <phoneticPr fontId="4" type="noConversion"/>
  </si>
  <si>
    <t>2024.03.12.</t>
    <phoneticPr fontId="4" type="noConversion"/>
  </si>
  <si>
    <t>2024.04.15.</t>
    <phoneticPr fontId="4" type="noConversion"/>
  </si>
  <si>
    <t>2024.03.19.</t>
    <phoneticPr fontId="4" type="noConversion"/>
  </si>
  <si>
    <t xml:space="preserve">케이블카 베어링 구입 계약 체결 </t>
    <phoneticPr fontId="4" type="noConversion"/>
  </si>
  <si>
    <t>신륭기공㈜</t>
    <phoneticPr fontId="4" type="noConversion"/>
  </si>
  <si>
    <t>김재홍</t>
    <phoneticPr fontId="4" type="noConversion"/>
  </si>
  <si>
    <t>서울특별시 영등포구 영등포로 109</t>
    <phoneticPr fontId="4" type="noConversion"/>
  </si>
  <si>
    <t>2024.03.26.</t>
    <phoneticPr fontId="4" type="noConversion"/>
  </si>
  <si>
    <t>2024.03.15.</t>
    <phoneticPr fontId="4" type="noConversion"/>
  </si>
  <si>
    <t xml:space="preserve">케이블카 메인 인버터(B호기) 냉각팬 구입 계약 체결 </t>
    <phoneticPr fontId="4" type="noConversion"/>
  </si>
  <si>
    <t>2024.04.18.</t>
    <phoneticPr fontId="4" type="noConversion"/>
  </si>
  <si>
    <t>2024.03.18.</t>
    <phoneticPr fontId="4" type="noConversion"/>
  </si>
  <si>
    <t>2024.04.02.</t>
    <phoneticPr fontId="4" type="noConversion"/>
  </si>
  <si>
    <t xml:space="preserve">케이블카 상부 스테이션 동력 전달 기어박스 구입 계약 체결 </t>
    <phoneticPr fontId="4" type="noConversion"/>
  </si>
  <si>
    <t>인천광역시 남동구 온청로 4-7, B동 330호</t>
    <phoneticPr fontId="4" type="noConversion"/>
  </si>
  <si>
    <t>2024.03.19.</t>
    <phoneticPr fontId="4" type="noConversion"/>
  </si>
  <si>
    <t>2024.06.30.</t>
    <phoneticPr fontId="4" type="noConversion"/>
  </si>
  <si>
    <t>2024.04.23.</t>
    <phoneticPr fontId="4" type="noConversion"/>
  </si>
  <si>
    <t>기획마케팅팀</t>
    <phoneticPr fontId="4" type="noConversion"/>
  </si>
  <si>
    <t xml:space="preserve">케이블카 리니어모터 구입 계약 체결 </t>
    <phoneticPr fontId="4" type="noConversion"/>
  </si>
  <si>
    <t>㈜케이엘에스씨</t>
    <phoneticPr fontId="4" type="noConversion"/>
  </si>
  <si>
    <t>이현우</t>
    <phoneticPr fontId="4" type="noConversion"/>
  </si>
  <si>
    <t>경기도 군포시 엘에스로 172, 303호</t>
    <phoneticPr fontId="4" type="noConversion"/>
  </si>
  <si>
    <t>2024.05.31.</t>
    <phoneticPr fontId="4" type="noConversion"/>
  </si>
  <si>
    <t>2024.03.25.</t>
    <phoneticPr fontId="4" type="noConversion"/>
  </si>
  <si>
    <t>2024.05.10.</t>
    <phoneticPr fontId="4" type="noConversion"/>
  </si>
  <si>
    <t xml:space="preserve">ISO 45001 안전보건경영시스템 인증 컨설팅 용역 계약 체결 </t>
    <phoneticPr fontId="4" type="noConversion"/>
  </si>
  <si>
    <t xml:space="preserve">ISO 45001 안전보건경영시스템 인증 컨설팅 용역 계약 체결 </t>
    <phoneticPr fontId="4" type="noConversion"/>
  </si>
  <si>
    <t>다빛파트너즈</t>
    <phoneticPr fontId="4" type="noConversion"/>
  </si>
  <si>
    <t>이승권</t>
    <phoneticPr fontId="4" type="noConversion"/>
  </si>
  <si>
    <t>경기도 성남시 수정구 위례동로 135, 801-38호</t>
    <phoneticPr fontId="4" type="noConversion"/>
  </si>
  <si>
    <t>2024.04.01.</t>
    <phoneticPr fontId="4" type="noConversion"/>
  </si>
  <si>
    <t>2024.07.31.</t>
    <phoneticPr fontId="4" type="noConversion"/>
  </si>
  <si>
    <t>다빛파트너즈</t>
    <phoneticPr fontId="4" type="noConversion"/>
  </si>
  <si>
    <t>㈜케이엘에스씨</t>
    <phoneticPr fontId="4" type="noConversion"/>
  </si>
  <si>
    <t>지제이테크</t>
    <phoneticPr fontId="4" type="noConversion"/>
  </si>
  <si>
    <t>서진오토메이션</t>
    <phoneticPr fontId="4" type="noConversion"/>
  </si>
  <si>
    <t>신륭기공㈜</t>
    <phoneticPr fontId="4" type="noConversion"/>
  </si>
  <si>
    <t>소리나무</t>
    <phoneticPr fontId="4" type="noConversion"/>
  </si>
  <si>
    <t>㈜대농구조안전연구소</t>
    <phoneticPr fontId="4" type="noConversion"/>
  </si>
  <si>
    <t>가천대학교 산학협력단</t>
    <phoneticPr fontId="4" type="noConversion"/>
  </si>
  <si>
    <t>파워텍에너지 주식회사</t>
    <phoneticPr fontId="4" type="noConversion"/>
  </si>
  <si>
    <t>광림전기공사</t>
    <phoneticPr fontId="4" type="noConversion"/>
  </si>
  <si>
    <t>컴앤아이티</t>
    <phoneticPr fontId="4" type="noConversion"/>
  </si>
  <si>
    <t>주식회사 신창코퍼레이션</t>
    <phoneticPr fontId="4" type="noConversion"/>
  </si>
  <si>
    <t xml:space="preserve">디피랑 LED BAR 조명 구입 계약 체결 </t>
    <phoneticPr fontId="4" type="noConversion"/>
  </si>
  <si>
    <t>㈜트라디아</t>
    <phoneticPr fontId="4" type="noConversion"/>
  </si>
  <si>
    <t>물품</t>
    <phoneticPr fontId="4" type="noConversion"/>
  </si>
  <si>
    <t>문화시설팀</t>
    <phoneticPr fontId="4" type="noConversion"/>
  </si>
  <si>
    <t xml:space="preserve">디피랑 LED BAR 조명 구입 계약 체결 </t>
    <phoneticPr fontId="4" type="noConversion"/>
  </si>
  <si>
    <t>2024.04.08.</t>
    <phoneticPr fontId="4" type="noConversion"/>
  </si>
  <si>
    <t>2024.06.07.</t>
    <phoneticPr fontId="4" type="noConversion"/>
  </si>
  <si>
    <t>2024.06.05.</t>
    <phoneticPr fontId="4" type="noConversion"/>
  </si>
  <si>
    <t>이창현</t>
    <phoneticPr fontId="4" type="noConversion"/>
  </si>
  <si>
    <t>㈜트라디아</t>
    <phoneticPr fontId="4" type="noConversion"/>
  </si>
  <si>
    <t>경기도 김포시 양촌읍 황금로 117, 이젠테크노존동 5층 511호</t>
    <phoneticPr fontId="4" type="noConversion"/>
  </si>
  <si>
    <t>케이블카 개폐창문 가스실린더 구입</t>
    <phoneticPr fontId="4" type="noConversion"/>
  </si>
  <si>
    <t>물품</t>
    <phoneticPr fontId="4" type="noConversion"/>
  </si>
  <si>
    <t>케이블카팀</t>
    <phoneticPr fontId="4" type="noConversion"/>
  </si>
  <si>
    <t>케이블카 개폐창문 가스실린더 구입</t>
    <phoneticPr fontId="4" type="noConversion"/>
  </si>
  <si>
    <t>경남 김해시 한림면 간산로 36-12</t>
    <phoneticPr fontId="4" type="noConversion"/>
  </si>
  <si>
    <t>2024.05.28.</t>
    <phoneticPr fontId="4" type="noConversion"/>
  </si>
  <si>
    <t>대현정공</t>
    <phoneticPr fontId="4" type="noConversion"/>
  </si>
  <si>
    <t>김현철</t>
    <phoneticPr fontId="4" type="noConversion"/>
  </si>
  <si>
    <t>2024.04.16.</t>
    <phoneticPr fontId="4" type="noConversion"/>
  </si>
  <si>
    <t>2024.12.26.</t>
    <phoneticPr fontId="4" type="noConversion"/>
  </si>
  <si>
    <t>2024.04.17.</t>
    <phoneticPr fontId="4" type="noConversion"/>
  </si>
  <si>
    <t>2024.04.23</t>
    <phoneticPr fontId="4" type="noConversion"/>
  </si>
  <si>
    <t>2024.05.16.</t>
    <phoneticPr fontId="4" type="noConversion"/>
  </si>
  <si>
    <t>TNF 거제점</t>
    <phoneticPr fontId="4" type="noConversion"/>
  </si>
  <si>
    <t>김성희</t>
    <phoneticPr fontId="4" type="noConversion"/>
  </si>
  <si>
    <t>경남 거제시 서문로 52</t>
    <phoneticPr fontId="4" type="noConversion"/>
  </si>
  <si>
    <t>2024.04.19.</t>
    <phoneticPr fontId="4" type="noConversion"/>
  </si>
  <si>
    <t>2024.05.03.</t>
    <phoneticPr fontId="4" type="noConversion"/>
  </si>
  <si>
    <t>디피랑 빔 프로젝터 1차 수리</t>
    <phoneticPr fontId="4" type="noConversion"/>
  </si>
  <si>
    <t>「지방계약법 시행령」 제25조 제1항 제4호 아목</t>
    <phoneticPr fontId="4" type="noConversion"/>
  </si>
  <si>
    <t>케이블카 유니버셜 조인트 구입</t>
    <phoneticPr fontId="4" type="noConversion"/>
  </si>
  <si>
    <t>2024.05.12.</t>
    <phoneticPr fontId="4" type="noConversion"/>
  </si>
  <si>
    <t>통영어드벤처타워 연속빌레이(SSB) 구입</t>
    <phoneticPr fontId="4" type="noConversion"/>
  </si>
  <si>
    <t>2024.04.22.</t>
    <phoneticPr fontId="4" type="noConversion"/>
  </si>
  <si>
    <t>2024.06.14.</t>
    <phoneticPr fontId="4" type="noConversion"/>
  </si>
  <si>
    <t>어드벤처 주식회사</t>
    <phoneticPr fontId="4" type="noConversion"/>
  </si>
  <si>
    <t>길승환</t>
    <phoneticPr fontId="4" type="noConversion"/>
  </si>
  <si>
    <t>경기 하남시 초광산단서로 4, 지하1층</t>
    <phoneticPr fontId="4" type="noConversion"/>
  </si>
  <si>
    <t>2024.06.21.</t>
    <phoneticPr fontId="4" type="noConversion"/>
  </si>
  <si>
    <t>케이블카 안내륜 구입</t>
    <phoneticPr fontId="4" type="noConversion"/>
  </si>
  <si>
    <t>케이블카 악삭기 구입</t>
    <phoneticPr fontId="4" type="noConversion"/>
  </si>
  <si>
    <t>케이블카 악삭기 구입</t>
    <phoneticPr fontId="4" type="noConversion"/>
  </si>
  <si>
    <t>디피랑 직원 춘추계 근무복 구입</t>
    <phoneticPr fontId="4" type="noConversion"/>
  </si>
  <si>
    <r>
      <t>디피랑 직원 춘</t>
    </r>
    <r>
      <rPr>
        <sz val="14"/>
        <color rgb="FF000000"/>
        <rFont val="Calibri"/>
        <family val="1"/>
      </rPr>
      <t>·</t>
    </r>
    <r>
      <rPr>
        <sz val="14"/>
        <color indexed="8"/>
        <rFont val="HY신명조"/>
        <family val="1"/>
        <charset val="129"/>
      </rPr>
      <t>추계 근무복 구입</t>
    </r>
    <phoneticPr fontId="4" type="noConversion"/>
  </si>
  <si>
    <t>디피랑 빔 프로젝터 1차 수리</t>
    <phoneticPr fontId="4" type="noConversion"/>
  </si>
  <si>
    <t>케이블카 유니버셜 조인트 구입</t>
    <phoneticPr fontId="4" type="noConversion"/>
  </si>
  <si>
    <t>통영어드벤처타워 연속빌레이(SSB) 구입</t>
    <phoneticPr fontId="4" type="noConversion"/>
  </si>
  <si>
    <t>케이블카 안내륜 구입</t>
    <phoneticPr fontId="4" type="noConversion"/>
  </si>
  <si>
    <t>케이블카 풍향풍속계 구입</t>
    <phoneticPr fontId="4" type="noConversion"/>
  </si>
  <si>
    <t>2024.05.21.</t>
    <phoneticPr fontId="4" type="noConversion"/>
  </si>
  <si>
    <t>2024.05.27.</t>
    <phoneticPr fontId="4" type="noConversion"/>
  </si>
  <si>
    <t>쌍림비앤피</t>
    <phoneticPr fontId="4" type="noConversion"/>
  </si>
  <si>
    <t>김정환</t>
    <phoneticPr fontId="4" type="noConversion"/>
  </si>
  <si>
    <t>경남 양산시 동면 금오6길 37, 1층 102호</t>
    <phoneticPr fontId="4" type="noConversion"/>
  </si>
  <si>
    <r>
      <t>케이블카 풍향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풍속계 구입</t>
    </r>
    <phoneticPr fontId="4" type="noConversion"/>
  </si>
  <si>
    <t>㈜영전시스템</t>
    <phoneticPr fontId="4" type="noConversion"/>
  </si>
  <si>
    <t>김효정</t>
    <phoneticPr fontId="4" type="noConversion"/>
  </si>
  <si>
    <t>2024.05.24.</t>
    <phoneticPr fontId="4" type="noConversion"/>
  </si>
  <si>
    <t>경기 부천시 원미구 옥산로 210</t>
    <phoneticPr fontId="4" type="noConversion"/>
  </si>
  <si>
    <t>디피랑 팩레이저 조명 구입</t>
    <phoneticPr fontId="4" type="noConversion"/>
  </si>
  <si>
    <t>디피랑 팩레이저 조명 구입</t>
    <phoneticPr fontId="4" type="noConversion"/>
  </si>
  <si>
    <t>2024.06.28.</t>
    <phoneticPr fontId="4" type="noConversion"/>
  </si>
  <si>
    <t>제이에스앤</t>
    <phoneticPr fontId="4" type="noConversion"/>
  </si>
  <si>
    <t>김지수</t>
    <phoneticPr fontId="4" type="noConversion"/>
  </si>
  <si>
    <t>경남 양산시 어실로 270</t>
    <phoneticPr fontId="4" type="noConversion"/>
  </si>
  <si>
    <t>케이블카 악삭력 측정용 로드셀 구입</t>
    <phoneticPr fontId="4" type="noConversion"/>
  </si>
  <si>
    <t>케이블카 악삭력 측정용 로드셀 구입</t>
    <phoneticPr fontId="4" type="noConversion"/>
  </si>
  <si>
    <t>2024.05.08.</t>
    <phoneticPr fontId="4" type="noConversion"/>
  </si>
  <si>
    <t>씨앤디테크</t>
    <phoneticPr fontId="4" type="noConversion"/>
  </si>
  <si>
    <t>전원근</t>
    <phoneticPr fontId="4" type="noConversion"/>
  </si>
  <si>
    <t>경기 화성시 동탄영천로 131, 10층 18호</t>
    <phoneticPr fontId="4" type="noConversion"/>
  </si>
  <si>
    <t>2024.05.20.</t>
    <phoneticPr fontId="4" type="noConversion"/>
  </si>
  <si>
    <t xml:space="preserve"> 디피랑 산업용 선풍기 구입</t>
    <phoneticPr fontId="4" type="noConversion"/>
  </si>
  <si>
    <t xml:space="preserve"> 디피랑 산업용 선풍기 구입</t>
    <phoneticPr fontId="4" type="noConversion"/>
  </si>
  <si>
    <t>2024.05.17</t>
    <phoneticPr fontId="4" type="noConversion"/>
  </si>
  <si>
    <t>2024.05.17.</t>
    <phoneticPr fontId="4" type="noConversion"/>
  </si>
  <si>
    <t>2024.05.23.</t>
    <phoneticPr fontId="4" type="noConversion"/>
  </si>
  <si>
    <t>주식회사 상상그램</t>
    <phoneticPr fontId="4" type="noConversion"/>
  </si>
  <si>
    <t>심성훈</t>
    <phoneticPr fontId="4" type="noConversion"/>
  </si>
  <si>
    <t>인천 남동구 남동대로 353, 3층 341</t>
    <phoneticPr fontId="4" type="noConversion"/>
  </si>
  <si>
    <t>케이블카 악삭기 스냅링</t>
    <phoneticPr fontId="4" type="noConversion"/>
  </si>
  <si>
    <t>2024.08.31.</t>
    <phoneticPr fontId="4" type="noConversion"/>
  </si>
  <si>
    <t>케이블카 악삭기 스냅링</t>
    <phoneticPr fontId="4" type="noConversion"/>
  </si>
  <si>
    <t>케이블카 지삭 방청 장비 구입</t>
    <phoneticPr fontId="4" type="noConversion"/>
  </si>
  <si>
    <t>주식회사 벡토루브</t>
    <phoneticPr fontId="4" type="noConversion"/>
  </si>
  <si>
    <t>강희천</t>
    <phoneticPr fontId="4" type="noConversion"/>
  </si>
  <si>
    <t>인천 연수구 송도미래로 30, B동 3층 305호</t>
    <phoneticPr fontId="4" type="noConversion"/>
  </si>
  <si>
    <t>케이블카 지삭 방청 장비 구입</t>
    <phoneticPr fontId="4" type="noConversion"/>
  </si>
  <si>
    <t>2024.06.24.</t>
    <phoneticPr fontId="4" type="noConversion"/>
  </si>
  <si>
    <t>디피랑 빔 프로젝터 2차 수리</t>
    <phoneticPr fontId="4" type="noConversion"/>
  </si>
  <si>
    <t>디피랑 빔 프로젝터 2차 수리</t>
    <phoneticPr fontId="4" type="noConversion"/>
  </si>
  <si>
    <t>2024.05.30.</t>
    <phoneticPr fontId="4" type="noConversion"/>
  </si>
  <si>
    <t>2024.06.13.</t>
    <phoneticPr fontId="4" type="noConversion"/>
  </si>
  <si>
    <t>케이블카 악삭기 오퍼레이팅 롤러 및 스러스트 와셔 구입</t>
    <phoneticPr fontId="4" type="noConversion"/>
  </si>
  <si>
    <t>케이블카 악삭기 오퍼레이팅 롤러 및 스러스트 와셔 구입</t>
    <phoneticPr fontId="4" type="noConversion"/>
  </si>
  <si>
    <t>2024.06.03.</t>
    <phoneticPr fontId="4" type="noConversion"/>
  </si>
  <si>
    <t xml:space="preserve">2024년 공사 위험성평가 용역 계약 체결 </t>
    <phoneticPr fontId="4" type="noConversion"/>
  </si>
  <si>
    <t xml:space="preserve">2024년 공사 위험성평가 용역 계약 체결 </t>
    <phoneticPr fontId="4" type="noConversion"/>
  </si>
  <si>
    <t>2024.06.18</t>
    <phoneticPr fontId="4" type="noConversion"/>
  </si>
  <si>
    <t>2024.09.20.</t>
    <phoneticPr fontId="4" type="noConversion"/>
  </si>
  <si>
    <t>(사)대한산업안전협회경남서부지회</t>
    <phoneticPr fontId="4" type="noConversion"/>
  </si>
  <si>
    <t>김종인</t>
    <phoneticPr fontId="4" type="noConversion"/>
  </si>
  <si>
    <t>경남 진주시 동진로 111, 12층 1202호</t>
    <phoneticPr fontId="4" type="noConversion"/>
  </si>
  <si>
    <t>인권경영시스템 도입 인증 용역 계약</t>
    <phoneticPr fontId="4" type="noConversion"/>
  </si>
  <si>
    <t>인권경영시스템 도입 인증 용역</t>
    <phoneticPr fontId="4" type="noConversion"/>
  </si>
  <si>
    <t>2024.06.17.</t>
    <phoneticPr fontId="4" type="noConversion"/>
  </si>
  <si>
    <t>2024.10.31.</t>
    <phoneticPr fontId="4" type="noConversion"/>
  </si>
  <si>
    <t>㈜한국경영인증원</t>
    <phoneticPr fontId="4" type="noConversion"/>
  </si>
  <si>
    <t>황은주</t>
    <phoneticPr fontId="4" type="noConversion"/>
  </si>
  <si>
    <t>서울 영등포구 경인로 775, 1동 12층 1204호</t>
    <phoneticPr fontId="4" type="noConversion"/>
  </si>
  <si>
    <t>케이블카 악삭기 주름고무 구입</t>
    <phoneticPr fontId="4" type="noConversion"/>
  </si>
  <si>
    <t>케이블카 악삭기 주름고무 구입</t>
    <phoneticPr fontId="4" type="noConversion"/>
  </si>
  <si>
    <t>2024.06.12.</t>
    <phoneticPr fontId="4" type="noConversion"/>
  </si>
  <si>
    <t>케이블카 캐리지 메인 프레임 구입</t>
    <phoneticPr fontId="4" type="noConversion"/>
  </si>
  <si>
    <t>나산기계 주식회사</t>
    <phoneticPr fontId="4" type="noConversion"/>
  </si>
  <si>
    <t>유병화</t>
    <phoneticPr fontId="4" type="noConversion"/>
  </si>
  <si>
    <t>인천 남동구 청능대로448번길 111</t>
    <phoneticPr fontId="4" type="noConversion"/>
  </si>
  <si>
    <t>케이블카 캐리지 메인 프레임 구입</t>
    <phoneticPr fontId="4" type="noConversion"/>
  </si>
  <si>
    <t>케이블카 캐빈 도어브라켓 구입</t>
    <phoneticPr fontId="4" type="noConversion"/>
  </si>
  <si>
    <t>케이블카 캐빈 도어브라켓 구입</t>
    <phoneticPr fontId="4" type="noConversion"/>
  </si>
  <si>
    <t>2024.09.30.</t>
    <phoneticPr fontId="4" type="noConversion"/>
  </si>
  <si>
    <t xml:space="preserve">디피랑 팔찌 입장권 구입 </t>
    <phoneticPr fontId="4" type="noConversion"/>
  </si>
  <si>
    <t xml:space="preserve">디피랑 팔찌 입장권 구입 </t>
    <phoneticPr fontId="4" type="noConversion"/>
  </si>
  <si>
    <t>2024.06.20.</t>
    <phoneticPr fontId="4" type="noConversion"/>
  </si>
  <si>
    <t>제이텍 스크린</t>
    <phoneticPr fontId="4" type="noConversion"/>
  </si>
  <si>
    <t>곽혜주 외 1명</t>
    <phoneticPr fontId="4" type="noConversion"/>
  </si>
  <si>
    <t>경기 부천시 부천로 323, 6층 605, 606호</t>
    <phoneticPr fontId="4" type="noConversion"/>
  </si>
  <si>
    <t>2024회계연도 결산감사 용역</t>
    <phoneticPr fontId="4" type="noConversion"/>
  </si>
  <si>
    <t>2025.06.20.</t>
    <phoneticPr fontId="4" type="noConversion"/>
  </si>
  <si>
    <t>윤호진세무회계사무소</t>
    <phoneticPr fontId="4" type="noConversion"/>
  </si>
  <si>
    <t>윤호진</t>
    <phoneticPr fontId="4" type="noConversion"/>
  </si>
  <si>
    <t>경남 거제시 거제중앙로 1933</t>
    <phoneticPr fontId="4" type="noConversion"/>
  </si>
  <si>
    <t>「지방계약법」 제66조</t>
    <phoneticPr fontId="4" type="noConversion"/>
  </si>
  <si>
    <t>디피랑 하계 근무복 구입</t>
    <phoneticPr fontId="4" type="noConversion"/>
  </si>
  <si>
    <t>2024회계연도 결산감사 용역</t>
    <phoneticPr fontId="4" type="noConversion"/>
  </si>
  <si>
    <t>디피랑 하계 근무복 구입</t>
    <phoneticPr fontId="4" type="noConversion"/>
  </si>
  <si>
    <t>네파 서울 신당점</t>
    <phoneticPr fontId="4" type="noConversion"/>
  </si>
  <si>
    <t>이철규 외 1명</t>
    <phoneticPr fontId="4" type="noConversion"/>
  </si>
  <si>
    <t>서울 중구 퇴계로 426-3, 1층</t>
    <phoneticPr fontId="4" type="noConversion"/>
  </si>
  <si>
    <t>2024.07.20.</t>
    <phoneticPr fontId="4" type="noConversion"/>
  </si>
  <si>
    <t>케이블카 상부역사 PIT층 도장공사</t>
    <phoneticPr fontId="4" type="noConversion"/>
  </si>
  <si>
    <t>케이블카 상부역사 PIT층 도장공사</t>
    <phoneticPr fontId="4" type="noConversion"/>
  </si>
  <si>
    <t>2024.07.22.</t>
    <phoneticPr fontId="4" type="noConversion"/>
  </si>
  <si>
    <t>공사</t>
    <phoneticPr fontId="4" type="noConversion"/>
  </si>
  <si>
    <t>진성개발</t>
    <phoneticPr fontId="4" type="noConversion"/>
  </si>
  <si>
    <t>성동진</t>
    <phoneticPr fontId="4" type="noConversion"/>
  </si>
  <si>
    <t>경남 통영시 광도면 노산2길 76</t>
    <phoneticPr fontId="4" type="noConversion"/>
  </si>
  <si>
    <t>케이블카 주행륜 핀 구입</t>
    <phoneticPr fontId="4" type="noConversion"/>
  </si>
  <si>
    <t>케이블카 주행륜 핀 구입</t>
    <phoneticPr fontId="4" type="noConversion"/>
  </si>
  <si>
    <t>2024.06.26.</t>
    <phoneticPr fontId="4" type="noConversion"/>
  </si>
  <si>
    <t>욕지섬 모노레일 하부역사 증축 구조 안전성 검토 용역</t>
    <phoneticPr fontId="4" type="noConversion"/>
  </si>
  <si>
    <t>욕지섬 모노레일 하부역사 증축 구조 안전성 검토 용역</t>
    <phoneticPr fontId="4" type="noConversion"/>
  </si>
  <si>
    <t>2024.08.24.</t>
    <phoneticPr fontId="4" type="noConversion"/>
  </si>
  <si>
    <t>건축사사무소 자유건축</t>
    <phoneticPr fontId="4" type="noConversion"/>
  </si>
  <si>
    <t>이석재</t>
    <phoneticPr fontId="4" type="noConversion"/>
  </si>
  <si>
    <t>경남 통영시 안개3길 65</t>
    <phoneticPr fontId="4" type="noConversion"/>
  </si>
  <si>
    <t>케이블카 이중화 인버터(B호기) 9년차 부품 구입</t>
    <phoneticPr fontId="4" type="noConversion"/>
  </si>
  <si>
    <t>케이블카 이중화 인버터(B호기) 9년차 부품 구입</t>
    <phoneticPr fontId="4" type="noConversion"/>
  </si>
  <si>
    <t>충남 천안시 서북구 백석공단1골 10, M동 427호</t>
    <phoneticPr fontId="4" type="noConversion"/>
  </si>
  <si>
    <t>2024.09.10.</t>
    <phoneticPr fontId="4" type="noConversion"/>
  </si>
  <si>
    <t>문화시설팀</t>
    <phoneticPr fontId="4" type="noConversion"/>
  </si>
  <si>
    <t>경영지원팀</t>
    <phoneticPr fontId="4" type="noConversion"/>
  </si>
  <si>
    <t>기획마케팅팀</t>
    <phoneticPr fontId="4" type="noConversion"/>
  </si>
  <si>
    <t>용역</t>
    <phoneticPr fontId="4" type="noConversion"/>
  </si>
  <si>
    <t>공사</t>
    <phoneticPr fontId="4" type="noConversion"/>
  </si>
  <si>
    <t>수의계약</t>
    <phoneticPr fontId="4" type="noConversion"/>
  </si>
  <si>
    <t>물품</t>
    <phoneticPr fontId="4" type="noConversion"/>
  </si>
  <si>
    <t>2024.01.29.</t>
    <phoneticPr fontId="4" type="noConversion"/>
  </si>
  <si>
    <t>2024.02.26.</t>
    <phoneticPr fontId="4" type="noConversion"/>
  </si>
  <si>
    <t>2024.03.04.</t>
    <phoneticPr fontId="4" type="noConversion"/>
  </si>
  <si>
    <t>2024.04.01.</t>
    <phoneticPr fontId="4" type="noConversion"/>
  </si>
  <si>
    <t>2024.04.08.</t>
    <phoneticPr fontId="4" type="noConversion"/>
  </si>
  <si>
    <t>2024.01.15.</t>
    <phoneticPr fontId="4" type="noConversion"/>
  </si>
  <si>
    <t>2024.01.30.</t>
    <phoneticPr fontId="4" type="noConversion"/>
  </si>
  <si>
    <t>2024.02.02.</t>
    <phoneticPr fontId="4" type="noConversion"/>
  </si>
  <si>
    <t>2024.02.23.</t>
    <phoneticPr fontId="4" type="noConversion"/>
  </si>
  <si>
    <t>2024.02.26.</t>
    <phoneticPr fontId="4" type="noConversion"/>
  </si>
  <si>
    <t>2024.03.12.</t>
    <phoneticPr fontId="4" type="noConversion"/>
  </si>
  <si>
    <t>2024.03.18.</t>
    <phoneticPr fontId="4" type="noConversion"/>
  </si>
  <si>
    <t>2024.03.19.</t>
    <phoneticPr fontId="4" type="noConversion"/>
  </si>
  <si>
    <t>2024.03.25.</t>
    <phoneticPr fontId="4" type="noConversion"/>
  </si>
  <si>
    <t>케이블카 수삭륜 및 안내륜 고무라이너 구입</t>
    <phoneticPr fontId="4" type="noConversion"/>
  </si>
  <si>
    <t>2024.02.13.</t>
    <phoneticPr fontId="4" type="noConversion"/>
  </si>
  <si>
    <t>2024.03.31.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</si>
</sst>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7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theme="1"/>
      <name val="Calibri"/>
      <family val="1"/>
    </font>
    <font>
      <sz val="14"/>
      <color rgb="FF000000"/>
      <name val="Calibri"/>
      <family val="1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0" fontId="10" fillId="0" borderId="1" xfId="42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9" fillId="0" borderId="0" xfId="42" applyFont="1" applyFill="1" applyBorder="1" applyAlignment="1">
      <alignment vertical="center"/>
    </xf>
    <xf numFmtId="0" fontId="29" fillId="0" borderId="0" xfId="42" quotePrefix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34" borderId="1" xfId="0" applyFont="1" applyFill="1" applyBorder="1" applyAlignment="1">
      <alignment horizontal="center" vertical="center"/>
    </xf>
    <xf numFmtId="0" fontId="8" fillId="34" borderId="1" xfId="0" quotePrefix="1" applyFont="1" applyFill="1" applyBorder="1" applyAlignment="1">
      <alignment horizontal="center" vertical="center"/>
    </xf>
    <xf numFmtId="0" fontId="8" fillId="34" borderId="1" xfId="0" quotePrefix="1" applyFont="1" applyFill="1" applyBorder="1" applyAlignment="1">
      <alignment vertical="center"/>
    </xf>
    <xf numFmtId="3" fontId="8" fillId="34" borderId="1" xfId="0" applyNumberFormat="1" applyFont="1" applyFill="1" applyBorder="1" applyAlignment="1">
      <alignment horizontal="right" vertical="center"/>
    </xf>
    <xf numFmtId="14" fontId="7" fillId="34" borderId="1" xfId="0" applyNumberFormat="1" applyFont="1" applyFill="1" applyBorder="1" applyAlignment="1">
      <alignment horizontal="center" vertical="center"/>
    </xf>
    <xf numFmtId="0" fontId="10" fillId="34" borderId="1" xfId="0" applyFont="1" applyFill="1" applyBorder="1" applyAlignment="1">
      <alignment horizontal="center" vertical="center"/>
    </xf>
    <xf numFmtId="0" fontId="8" fillId="34" borderId="1" xfId="0" quotePrefix="1" applyFont="1" applyFill="1" applyBorder="1" applyAlignment="1">
      <alignment vertical="center" wrapText="1"/>
    </xf>
    <xf numFmtId="0" fontId="7" fillId="34" borderId="1" xfId="0" quotePrefix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4" fontId="7" fillId="0" borderId="0" xfId="0" applyNumberFormat="1" applyFont="1" applyAlignment="1">
      <alignment horizontal="center" vertical="center"/>
    </xf>
    <xf numFmtId="0" fontId="8" fillId="34" borderId="1" xfId="0" quotePrefix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90"/>
  <sheetViews>
    <sheetView tabSelected="1" zoomScale="70" zoomScaleNormal="70" workbookViewId="0">
      <pane ySplit="4" topLeftCell="A5" activePane="bottomLeft" state="frozen"/>
      <selection pane="bottomLeft" activeCell="E21" sqref="E21:E49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0.25" style="4" bestFit="1" customWidth="1"/>
    <col min="6" max="6" width="18.875" style="4" bestFit="1" customWidth="1"/>
    <col min="7" max="7" width="30.625" style="4" customWidth="1"/>
    <col min="8" max="8" width="12.625" style="18"/>
    <col min="9" max="9" width="12.625" style="33"/>
    <col min="10" max="25" width="12.625" style="34"/>
    <col min="26" max="16384" width="12.625" style="1"/>
  </cols>
  <sheetData>
    <row r="1" spans="1:25" ht="24" customHeight="1" x14ac:dyDescent="0.15">
      <c r="A1" s="5" t="s">
        <v>42</v>
      </c>
    </row>
    <row r="3" spans="1:25" s="2" customFormat="1" ht="24" customHeight="1" x14ac:dyDescent="0.15">
      <c r="A3" s="6" t="s">
        <v>0</v>
      </c>
      <c r="B3" s="3"/>
      <c r="C3" s="3"/>
      <c r="D3" s="3"/>
      <c r="E3" s="3"/>
      <c r="F3" s="3"/>
      <c r="G3" s="3"/>
      <c r="H3" s="19"/>
      <c r="I3" s="31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9" t="s">
        <v>4</v>
      </c>
      <c r="F4" s="9" t="s">
        <v>5</v>
      </c>
      <c r="G4" s="9" t="s">
        <v>6</v>
      </c>
      <c r="H4" s="20" t="s">
        <v>7</v>
      </c>
      <c r="I4" s="35" t="s">
        <v>21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</row>
    <row r="5" spans="1:25" s="10" customFormat="1" ht="24" customHeight="1" x14ac:dyDescent="0.15">
      <c r="A5" s="9">
        <v>1</v>
      </c>
      <c r="B5" s="9" t="s">
        <v>60</v>
      </c>
      <c r="C5" s="9" t="s">
        <v>59</v>
      </c>
      <c r="D5" s="26" t="s">
        <v>43</v>
      </c>
      <c r="E5" s="27">
        <v>9359900</v>
      </c>
      <c r="F5" s="17" t="s">
        <v>354</v>
      </c>
      <c r="G5" s="9" t="s">
        <v>58</v>
      </c>
      <c r="H5" s="20"/>
      <c r="I5" s="36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</row>
    <row r="6" spans="1:25" s="10" customFormat="1" ht="24" customHeight="1" x14ac:dyDescent="0.15">
      <c r="A6" s="9">
        <v>2</v>
      </c>
      <c r="B6" s="9" t="s">
        <v>68</v>
      </c>
      <c r="C6" s="9" t="s">
        <v>69</v>
      </c>
      <c r="D6" s="26" t="s">
        <v>44</v>
      </c>
      <c r="E6" s="27">
        <v>9636000</v>
      </c>
      <c r="F6" s="17" t="s">
        <v>349</v>
      </c>
      <c r="G6" s="9" t="s">
        <v>81</v>
      </c>
      <c r="H6" s="20"/>
      <c r="I6" s="36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s="11" customFormat="1" ht="24" customHeight="1" x14ac:dyDescent="0.15">
      <c r="A7" s="9">
        <v>3</v>
      </c>
      <c r="B7" s="21" t="s">
        <v>60</v>
      </c>
      <c r="C7" s="21" t="s">
        <v>59</v>
      </c>
      <c r="D7" s="22" t="s">
        <v>45</v>
      </c>
      <c r="E7" s="23">
        <v>9000000</v>
      </c>
      <c r="F7" s="17" t="s">
        <v>355</v>
      </c>
      <c r="G7" s="28" t="s">
        <v>87</v>
      </c>
      <c r="H7" s="20"/>
      <c r="I7" s="37">
        <v>60</v>
      </c>
      <c r="J7" s="38" t="s">
        <v>23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</row>
    <row r="8" spans="1:25" s="11" customFormat="1" ht="24" customHeight="1" x14ac:dyDescent="0.15">
      <c r="A8" s="9">
        <v>4</v>
      </c>
      <c r="B8" s="21" t="s">
        <v>88</v>
      </c>
      <c r="C8" s="21" t="s">
        <v>89</v>
      </c>
      <c r="D8" s="22" t="s">
        <v>46</v>
      </c>
      <c r="E8" s="23">
        <v>8529400</v>
      </c>
      <c r="F8" s="17" t="s">
        <v>355</v>
      </c>
      <c r="G8" s="21" t="s">
        <v>86</v>
      </c>
      <c r="H8" s="20"/>
      <c r="I8" s="37">
        <v>201</v>
      </c>
      <c r="J8" s="38" t="s">
        <v>24</v>
      </c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</row>
    <row r="9" spans="1:25" s="11" customFormat="1" ht="24" customHeight="1" x14ac:dyDescent="0.15">
      <c r="A9" s="9">
        <v>5</v>
      </c>
      <c r="B9" s="21" t="s">
        <v>88</v>
      </c>
      <c r="C9" s="21" t="s">
        <v>89</v>
      </c>
      <c r="D9" s="22" t="s">
        <v>47</v>
      </c>
      <c r="E9" s="23">
        <v>8892950</v>
      </c>
      <c r="F9" s="17" t="s">
        <v>355</v>
      </c>
      <c r="G9" s="21" t="s">
        <v>180</v>
      </c>
      <c r="H9" s="20"/>
      <c r="I9" s="37">
        <v>221</v>
      </c>
      <c r="J9" s="38" t="s">
        <v>24</v>
      </c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11" customFormat="1" ht="24" customHeight="1" x14ac:dyDescent="0.15">
      <c r="A10" s="9">
        <v>6</v>
      </c>
      <c r="B10" s="21" t="s">
        <v>88</v>
      </c>
      <c r="C10" s="21" t="s">
        <v>59</v>
      </c>
      <c r="D10" s="22" t="s">
        <v>48</v>
      </c>
      <c r="E10" s="23">
        <v>4455000</v>
      </c>
      <c r="F10" s="17" t="s">
        <v>356</v>
      </c>
      <c r="G10" s="21" t="s">
        <v>172</v>
      </c>
      <c r="H10" s="20"/>
      <c r="I10" s="37"/>
      <c r="J10" s="38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</row>
    <row r="11" spans="1:25" s="11" customFormat="1" ht="24" customHeight="1" x14ac:dyDescent="0.15">
      <c r="A11" s="9">
        <v>7</v>
      </c>
      <c r="B11" s="14" t="s">
        <v>88</v>
      </c>
      <c r="C11" s="14" t="s">
        <v>108</v>
      </c>
      <c r="D11" s="12" t="s">
        <v>49</v>
      </c>
      <c r="E11" s="13">
        <v>3324020</v>
      </c>
      <c r="F11" s="17" t="s">
        <v>357</v>
      </c>
      <c r="G11" s="14" t="s">
        <v>179</v>
      </c>
      <c r="H11" s="20"/>
      <c r="I11" s="39">
        <v>819</v>
      </c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</row>
    <row r="12" spans="1:25" s="11" customFormat="1" ht="24" customHeight="1" x14ac:dyDescent="0.15">
      <c r="A12" s="9">
        <v>8</v>
      </c>
      <c r="B12" s="14" t="s">
        <v>88</v>
      </c>
      <c r="C12" s="14" t="s">
        <v>89</v>
      </c>
      <c r="D12" s="12" t="s">
        <v>50</v>
      </c>
      <c r="E12" s="13">
        <v>4972000</v>
      </c>
      <c r="F12" s="17" t="s">
        <v>358</v>
      </c>
      <c r="G12" s="14" t="s">
        <v>178</v>
      </c>
      <c r="H12" s="20"/>
      <c r="I12" s="39">
        <v>830</v>
      </c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</row>
    <row r="13" spans="1:25" s="11" customFormat="1" ht="24" customHeight="1" x14ac:dyDescent="0.15">
      <c r="A13" s="9">
        <v>9</v>
      </c>
      <c r="B13" s="14" t="s">
        <v>88</v>
      </c>
      <c r="C13" s="14" t="s">
        <v>89</v>
      </c>
      <c r="D13" s="12" t="s">
        <v>51</v>
      </c>
      <c r="E13" s="13">
        <v>2255000</v>
      </c>
      <c r="F13" s="17" t="s">
        <v>358</v>
      </c>
      <c r="G13" s="14" t="s">
        <v>177</v>
      </c>
      <c r="H13" s="20"/>
      <c r="I13" s="39">
        <v>927</v>
      </c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</row>
    <row r="14" spans="1:25" s="11" customFormat="1" ht="24" customHeight="1" x14ac:dyDescent="0.15">
      <c r="A14" s="9">
        <v>10</v>
      </c>
      <c r="B14" s="14" t="s">
        <v>120</v>
      </c>
      <c r="C14" s="14" t="s">
        <v>89</v>
      </c>
      <c r="D14" s="12" t="s">
        <v>129</v>
      </c>
      <c r="E14" s="13">
        <v>4317115</v>
      </c>
      <c r="F14" s="17" t="s">
        <v>350</v>
      </c>
      <c r="G14" s="14" t="s">
        <v>176</v>
      </c>
      <c r="H14" s="20"/>
      <c r="I14" s="39">
        <v>929</v>
      </c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</row>
    <row r="15" spans="1:25" s="11" customFormat="1" ht="24" customHeight="1" x14ac:dyDescent="0.15">
      <c r="A15" s="9">
        <v>11</v>
      </c>
      <c r="B15" s="14" t="s">
        <v>120</v>
      </c>
      <c r="C15" s="14" t="s">
        <v>89</v>
      </c>
      <c r="D15" s="12" t="s">
        <v>52</v>
      </c>
      <c r="E15" s="13">
        <v>19456000</v>
      </c>
      <c r="F15" s="17" t="s">
        <v>351</v>
      </c>
      <c r="G15" s="14" t="s">
        <v>175</v>
      </c>
      <c r="H15" s="20"/>
      <c r="I15" s="39">
        <v>1491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</row>
    <row r="16" spans="1:25" s="11" customFormat="1" ht="24" customHeight="1" x14ac:dyDescent="0.15">
      <c r="A16" s="9">
        <v>12</v>
      </c>
      <c r="B16" s="14" t="s">
        <v>88</v>
      </c>
      <c r="C16" s="14" t="s">
        <v>108</v>
      </c>
      <c r="D16" s="12" t="s">
        <v>53</v>
      </c>
      <c r="E16" s="13">
        <v>12100000</v>
      </c>
      <c r="F16" s="17" t="s">
        <v>359</v>
      </c>
      <c r="G16" s="14" t="s">
        <v>174</v>
      </c>
      <c r="H16" s="20"/>
      <c r="I16" s="39">
        <v>2017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</row>
    <row r="17" spans="1:25" s="11" customFormat="1" ht="24" customHeight="1" x14ac:dyDescent="0.15">
      <c r="A17" s="9">
        <v>13</v>
      </c>
      <c r="B17" s="14" t="s">
        <v>88</v>
      </c>
      <c r="C17" s="14" t="s">
        <v>89</v>
      </c>
      <c r="D17" s="12" t="s">
        <v>54</v>
      </c>
      <c r="E17" s="13">
        <v>4634300</v>
      </c>
      <c r="F17" s="17" t="s">
        <v>359</v>
      </c>
      <c r="G17" s="14" t="s">
        <v>173</v>
      </c>
      <c r="H17" s="20"/>
      <c r="I17" s="39">
        <v>2247</v>
      </c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</row>
    <row r="18" spans="1:25" s="11" customFormat="1" ht="24" customHeight="1" x14ac:dyDescent="0.15">
      <c r="A18" s="9">
        <v>14</v>
      </c>
      <c r="B18" s="14" t="s">
        <v>88</v>
      </c>
      <c r="C18" s="14" t="s">
        <v>89</v>
      </c>
      <c r="D18" s="12" t="s">
        <v>55</v>
      </c>
      <c r="E18" s="13">
        <v>2640000</v>
      </c>
      <c r="F18" s="17" t="s">
        <v>360</v>
      </c>
      <c r="G18" s="14" t="s">
        <v>172</v>
      </c>
      <c r="H18" s="20"/>
      <c r="I18" s="39">
        <v>2372</v>
      </c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spans="1:25" s="11" customFormat="1" ht="24" customHeight="1" x14ac:dyDescent="0.15">
      <c r="A19" s="9">
        <v>15</v>
      </c>
      <c r="B19" s="14" t="s">
        <v>88</v>
      </c>
      <c r="C19" s="14" t="s">
        <v>89</v>
      </c>
      <c r="D19" s="12" t="s">
        <v>56</v>
      </c>
      <c r="E19" s="13">
        <v>9400000</v>
      </c>
      <c r="F19" s="17" t="s">
        <v>361</v>
      </c>
      <c r="G19" s="14" t="s">
        <v>171</v>
      </c>
      <c r="H19" s="20"/>
      <c r="I19" s="39">
        <v>2374</v>
      </c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spans="1:25" s="11" customFormat="1" ht="24" customHeight="1" x14ac:dyDescent="0.15">
      <c r="A20" s="9">
        <v>16</v>
      </c>
      <c r="B20" s="14" t="s">
        <v>30</v>
      </c>
      <c r="C20" s="14" t="s">
        <v>89</v>
      </c>
      <c r="D20" s="12" t="s">
        <v>57</v>
      </c>
      <c r="E20" s="13">
        <v>7590000</v>
      </c>
      <c r="F20" s="17" t="s">
        <v>362</v>
      </c>
      <c r="G20" s="14" t="s">
        <v>170</v>
      </c>
      <c r="H20" s="20"/>
      <c r="I20" s="39">
        <v>2375</v>
      </c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s="11" customFormat="1" ht="24" customHeight="1" x14ac:dyDescent="0.15">
      <c r="A21" s="44">
        <v>17</v>
      </c>
      <c r="B21" s="45" t="s">
        <v>120</v>
      </c>
      <c r="C21" s="45" t="s">
        <v>154</v>
      </c>
      <c r="D21" s="46" t="s">
        <v>162</v>
      </c>
      <c r="E21" s="47">
        <v>7700000</v>
      </c>
      <c r="F21" s="48" t="s">
        <v>352</v>
      </c>
      <c r="G21" s="45" t="s">
        <v>169</v>
      </c>
      <c r="H21" s="49"/>
      <c r="I21" s="39">
        <v>2759</v>
      </c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spans="1:25" s="11" customFormat="1" ht="24" customHeight="1" x14ac:dyDescent="0.15">
      <c r="A22" s="44">
        <v>18</v>
      </c>
      <c r="B22" s="45" t="s">
        <v>183</v>
      </c>
      <c r="C22" s="45" t="s">
        <v>184</v>
      </c>
      <c r="D22" s="46" t="s">
        <v>181</v>
      </c>
      <c r="E22" s="47">
        <v>15125000</v>
      </c>
      <c r="F22" s="48" t="s">
        <v>353</v>
      </c>
      <c r="G22" s="45" t="s">
        <v>182</v>
      </c>
      <c r="H22" s="49"/>
      <c r="I22" s="31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spans="1:25" s="2" customFormat="1" ht="24" customHeight="1" x14ac:dyDescent="0.15">
      <c r="A23" s="44">
        <v>19</v>
      </c>
      <c r="B23" s="45" t="s">
        <v>193</v>
      </c>
      <c r="C23" s="45" t="s">
        <v>194</v>
      </c>
      <c r="D23" s="46" t="s">
        <v>192</v>
      </c>
      <c r="E23" s="47">
        <f>'19'!E5</f>
        <v>6600000</v>
      </c>
      <c r="F23" s="48" t="str">
        <f>'19'!B6</f>
        <v>2024.04.15.</v>
      </c>
      <c r="G23" s="51" t="str">
        <f>'19'!B10</f>
        <v>대현정공</v>
      </c>
      <c r="H23" s="49"/>
      <c r="I23" s="31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25" s="2" customFormat="1" ht="24" customHeight="1" x14ac:dyDescent="0.15">
      <c r="A24" s="44">
        <v>20</v>
      </c>
      <c r="B24" s="45" t="s">
        <v>193</v>
      </c>
      <c r="C24" s="45" t="s">
        <v>194</v>
      </c>
      <c r="D24" s="46" t="s">
        <v>222</v>
      </c>
      <c r="E24" s="47">
        <f>'20'!E5</f>
        <v>302209600</v>
      </c>
      <c r="F24" s="48" t="str">
        <f>'20'!B6</f>
        <v>2024.04.16.</v>
      </c>
      <c r="G24" s="45" t="str">
        <f>'20'!B10</f>
        <v>주식회사 신창코퍼레이션</v>
      </c>
      <c r="H24" s="49"/>
      <c r="I24" s="31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</row>
    <row r="25" spans="1:25" s="2" customFormat="1" ht="24" customHeight="1" x14ac:dyDescent="0.15">
      <c r="A25" s="44">
        <v>21</v>
      </c>
      <c r="B25" s="45" t="s">
        <v>193</v>
      </c>
      <c r="C25" s="45" t="s">
        <v>342</v>
      </c>
      <c r="D25" s="46" t="s">
        <v>225</v>
      </c>
      <c r="E25" s="47">
        <f>'21'!E5</f>
        <v>2889900</v>
      </c>
      <c r="F25" s="48" t="str">
        <f>'21'!B6</f>
        <v>2024.04.17.</v>
      </c>
      <c r="G25" s="45" t="str">
        <f>'21'!B10</f>
        <v>TNF 거제점</v>
      </c>
      <c r="H25" s="49"/>
      <c r="I25" s="31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</row>
    <row r="26" spans="1:25" s="2" customFormat="1" ht="24" customHeight="1" x14ac:dyDescent="0.15">
      <c r="A26" s="44">
        <v>22</v>
      </c>
      <c r="B26" s="45" t="s">
        <v>193</v>
      </c>
      <c r="C26" s="45" t="s">
        <v>342</v>
      </c>
      <c r="D26" s="46" t="s">
        <v>226</v>
      </c>
      <c r="E26" s="47">
        <f>'22'!E5</f>
        <v>3356580</v>
      </c>
      <c r="F26" s="48" t="str">
        <f>'22'!B6</f>
        <v>2024.04.19.</v>
      </c>
      <c r="G26" s="45" t="str">
        <f>'22'!B10</f>
        <v>컴앤아이티</v>
      </c>
      <c r="H26" s="49"/>
      <c r="I26" s="31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</row>
    <row r="27" spans="1:25" s="2" customFormat="1" ht="24" customHeight="1" x14ac:dyDescent="0.15">
      <c r="A27" s="44">
        <v>23</v>
      </c>
      <c r="B27" s="45" t="s">
        <v>193</v>
      </c>
      <c r="C27" s="45" t="s">
        <v>194</v>
      </c>
      <c r="D27" s="46" t="s">
        <v>227</v>
      </c>
      <c r="E27" s="47">
        <f>'23'!E5</f>
        <v>8017300</v>
      </c>
      <c r="F27" s="48" t="str">
        <f>'23'!B6</f>
        <v>2024.04.19.</v>
      </c>
      <c r="G27" s="45" t="str">
        <f>'23'!B10</f>
        <v>주식회사 신창코퍼레이션</v>
      </c>
      <c r="H27" s="49"/>
      <c r="I27" s="31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  <row r="28" spans="1:25" s="2" customFormat="1" ht="24" customHeight="1" x14ac:dyDescent="0.15">
      <c r="A28" s="44">
        <v>24</v>
      </c>
      <c r="B28" s="45" t="s">
        <v>193</v>
      </c>
      <c r="C28" s="45" t="s">
        <v>194</v>
      </c>
      <c r="D28" s="46" t="s">
        <v>228</v>
      </c>
      <c r="E28" s="47">
        <f>'24'!E5</f>
        <v>20250000</v>
      </c>
      <c r="F28" s="48" t="str">
        <f>'24'!B6</f>
        <v>2024.04.22.</v>
      </c>
      <c r="G28" s="45" t="str">
        <f>'24'!B10</f>
        <v>어드벤처 주식회사</v>
      </c>
      <c r="H28" s="49"/>
      <c r="I28" s="31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</row>
    <row r="29" spans="1:25" s="2" customFormat="1" ht="24" customHeight="1" x14ac:dyDescent="0.15">
      <c r="A29" s="44">
        <v>25</v>
      </c>
      <c r="B29" s="45" t="s">
        <v>193</v>
      </c>
      <c r="C29" s="45" t="s">
        <v>194</v>
      </c>
      <c r="D29" s="46" t="s">
        <v>229</v>
      </c>
      <c r="E29" s="47">
        <f>'25'!E5</f>
        <v>8470000</v>
      </c>
      <c r="F29" s="48" t="str">
        <f>'25'!B6</f>
        <v>2024.05.02.</v>
      </c>
      <c r="G29" s="45" t="str">
        <f>'25'!B10</f>
        <v>쌍림비앤피</v>
      </c>
      <c r="H29" s="49"/>
      <c r="I29" s="31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</row>
    <row r="30" spans="1:25" s="2" customFormat="1" ht="24" customHeight="1" x14ac:dyDescent="0.15">
      <c r="A30" s="44">
        <v>26</v>
      </c>
      <c r="B30" s="45" t="s">
        <v>193</v>
      </c>
      <c r="C30" s="45" t="s">
        <v>194</v>
      </c>
      <c r="D30" s="46" t="s">
        <v>230</v>
      </c>
      <c r="E30" s="47">
        <f>'26'!E5</f>
        <v>4400000</v>
      </c>
      <c r="F30" s="48" t="str">
        <f>'26'!B6</f>
        <v>2024.05.02.</v>
      </c>
      <c r="G30" s="45" t="str">
        <f>'26'!B10</f>
        <v>㈜영전시스템</v>
      </c>
      <c r="H30" s="49"/>
      <c r="I30" s="31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5" s="2" customFormat="1" ht="24" customHeight="1" x14ac:dyDescent="0.15">
      <c r="A31" s="44">
        <v>27</v>
      </c>
      <c r="B31" s="45" t="s">
        <v>193</v>
      </c>
      <c r="C31" s="45" t="s">
        <v>342</v>
      </c>
      <c r="D31" s="46" t="s">
        <v>241</v>
      </c>
      <c r="E31" s="47">
        <f>'27'!E5</f>
        <v>13750000</v>
      </c>
      <c r="F31" s="48" t="str">
        <f>'27'!B6</f>
        <v>2024.05.10.</v>
      </c>
      <c r="G31" s="45" t="str">
        <f>'27'!B10</f>
        <v>제이에스앤</v>
      </c>
      <c r="H31" s="49"/>
      <c r="I31" s="31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5" s="2" customFormat="1" ht="24" customHeight="1" x14ac:dyDescent="0.15">
      <c r="A32" s="44">
        <v>28</v>
      </c>
      <c r="B32" s="45" t="s">
        <v>193</v>
      </c>
      <c r="C32" s="45" t="s">
        <v>194</v>
      </c>
      <c r="D32" s="46" t="s">
        <v>247</v>
      </c>
      <c r="E32" s="47">
        <f>'28'!E5</f>
        <v>9680000</v>
      </c>
      <c r="F32" s="48" t="str">
        <f>'28'!B6</f>
        <v>2024.05.08.</v>
      </c>
      <c r="G32" s="45" t="str">
        <f>'28'!B10</f>
        <v>씨앤디테크</v>
      </c>
      <c r="H32" s="49"/>
      <c r="I32" s="31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1:25" s="2" customFormat="1" ht="24" customHeight="1" x14ac:dyDescent="0.15">
      <c r="A33" s="44">
        <v>29</v>
      </c>
      <c r="B33" s="45" t="s">
        <v>193</v>
      </c>
      <c r="C33" s="45" t="s">
        <v>342</v>
      </c>
      <c r="D33" s="46" t="s">
        <v>254</v>
      </c>
      <c r="E33" s="47">
        <f>'29'!E5</f>
        <v>2085000</v>
      </c>
      <c r="F33" s="48" t="str">
        <f>'29'!B6</f>
        <v>2024.05.17</v>
      </c>
      <c r="G33" s="45" t="str">
        <f>'29'!B10</f>
        <v>주식회사 상상그램</v>
      </c>
      <c r="H33" s="49"/>
      <c r="I33" s="31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1:25" s="2" customFormat="1" ht="24" customHeight="1" x14ac:dyDescent="0.15">
      <c r="A34" s="44">
        <v>30</v>
      </c>
      <c r="B34" s="45" t="s">
        <v>193</v>
      </c>
      <c r="C34" s="45" t="s">
        <v>194</v>
      </c>
      <c r="D34" s="46" t="s">
        <v>264</v>
      </c>
      <c r="E34" s="47">
        <f>'30'!E5</f>
        <v>3630000</v>
      </c>
      <c r="F34" s="48" t="str">
        <f>'30'!B6</f>
        <v>2024.05.21.</v>
      </c>
      <c r="G34" s="45" t="str">
        <f>'30'!B10</f>
        <v>주식회사 신창코퍼레이션</v>
      </c>
      <c r="H34" s="49"/>
      <c r="I34" s="31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</row>
    <row r="35" spans="1:25" s="2" customFormat="1" ht="24" customHeight="1" x14ac:dyDescent="0.15">
      <c r="A35" s="44">
        <v>31</v>
      </c>
      <c r="B35" s="45" t="s">
        <v>193</v>
      </c>
      <c r="C35" s="45" t="s">
        <v>194</v>
      </c>
      <c r="D35" s="46" t="s">
        <v>265</v>
      </c>
      <c r="E35" s="47">
        <f>'31'!E5</f>
        <v>5885000</v>
      </c>
      <c r="F35" s="48" t="str">
        <f>'31'!B6</f>
        <v>2024.05.21.</v>
      </c>
      <c r="G35" s="45" t="str">
        <f>'31'!B10</f>
        <v>주식회사 벡토루브</v>
      </c>
      <c r="H35" s="49"/>
      <c r="I35" s="31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</row>
    <row r="36" spans="1:25" s="2" customFormat="1" ht="24" customHeight="1" x14ac:dyDescent="0.15">
      <c r="A36" s="44">
        <v>32</v>
      </c>
      <c r="B36" s="45" t="s">
        <v>193</v>
      </c>
      <c r="C36" s="45" t="s">
        <v>342</v>
      </c>
      <c r="D36" s="46" t="s">
        <v>272</v>
      </c>
      <c r="E36" s="47">
        <f>'32'!E5</f>
        <v>4051560</v>
      </c>
      <c r="F36" s="48" t="str">
        <f>'32'!B6</f>
        <v>2024.05.30.</v>
      </c>
      <c r="G36" s="45" t="str">
        <f>'32'!B10</f>
        <v>컴앤아이티</v>
      </c>
      <c r="H36" s="49"/>
      <c r="I36" s="31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1:25" s="2" customFormat="1" ht="24" customHeight="1" x14ac:dyDescent="0.15">
      <c r="A37" s="44">
        <v>33</v>
      </c>
      <c r="B37" s="45" t="s">
        <v>193</v>
      </c>
      <c r="C37" s="45" t="s">
        <v>194</v>
      </c>
      <c r="D37" s="46" t="s">
        <v>275</v>
      </c>
      <c r="E37" s="47">
        <f>'33'!E5</f>
        <v>5170000</v>
      </c>
      <c r="F37" s="48" t="str">
        <f>'33'!B6</f>
        <v>2024.06.03.</v>
      </c>
      <c r="G37" s="45" t="str">
        <f>'33'!B10</f>
        <v>쌍림비앤피</v>
      </c>
      <c r="H37" s="49"/>
      <c r="I37" s="31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1:25" s="2" customFormat="1" ht="24" customHeight="1" x14ac:dyDescent="0.15">
      <c r="A38" s="44">
        <v>34</v>
      </c>
      <c r="B38" s="45" t="s">
        <v>345</v>
      </c>
      <c r="C38" s="45" t="s">
        <v>343</v>
      </c>
      <c r="D38" s="46" t="s">
        <v>278</v>
      </c>
      <c r="E38" s="47">
        <f>'34'!E5</f>
        <v>4950000</v>
      </c>
      <c r="F38" s="48" t="str">
        <f>'34'!B6</f>
        <v>2024.06.18</v>
      </c>
      <c r="G38" s="55" t="str">
        <f>'34'!B10</f>
        <v>(사)대한산업안전협회경남서부지회</v>
      </c>
      <c r="H38" s="49"/>
      <c r="I38" s="31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</row>
    <row r="39" spans="1:25" s="2" customFormat="1" ht="24" customHeight="1" x14ac:dyDescent="0.15">
      <c r="A39" s="44">
        <v>35</v>
      </c>
      <c r="B39" s="45" t="s">
        <v>345</v>
      </c>
      <c r="C39" s="45" t="s">
        <v>344</v>
      </c>
      <c r="D39" s="50" t="s">
        <v>285</v>
      </c>
      <c r="E39" s="47">
        <f>'35'!E5</f>
        <v>6050000</v>
      </c>
      <c r="F39" s="48" t="str">
        <f>'35'!B6</f>
        <v>2024.06.17.</v>
      </c>
      <c r="G39" s="45" t="str">
        <f>'35'!B10</f>
        <v>㈜한국경영인증원</v>
      </c>
      <c r="H39" s="49"/>
      <c r="I39" s="31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</row>
    <row r="40" spans="1:25" s="2" customFormat="1" ht="24" customHeight="1" x14ac:dyDescent="0.15">
      <c r="A40" s="44">
        <v>36</v>
      </c>
      <c r="B40" s="45" t="s">
        <v>193</v>
      </c>
      <c r="C40" s="45" t="s">
        <v>194</v>
      </c>
      <c r="D40" s="46" t="s">
        <v>292</v>
      </c>
      <c r="E40" s="47">
        <f>'36'!E5</f>
        <v>4290000</v>
      </c>
      <c r="F40" s="48" t="str">
        <f>'36'!B6</f>
        <v>2024.06.12.</v>
      </c>
      <c r="G40" s="45" t="str">
        <f>'36'!B10</f>
        <v>쌍림비앤피</v>
      </c>
      <c r="H40" s="49"/>
      <c r="I40" s="31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</row>
    <row r="41" spans="1:25" s="2" customFormat="1" ht="24" customHeight="1" x14ac:dyDescent="0.15">
      <c r="A41" s="44">
        <v>37</v>
      </c>
      <c r="B41" s="45" t="s">
        <v>193</v>
      </c>
      <c r="C41" s="45" t="s">
        <v>194</v>
      </c>
      <c r="D41" s="46" t="s">
        <v>299</v>
      </c>
      <c r="E41" s="47">
        <f>'37'!E5</f>
        <v>5940000</v>
      </c>
      <c r="F41" s="48" t="str">
        <f>'37'!B6</f>
        <v>2024.06.13.</v>
      </c>
      <c r="G41" s="45" t="str">
        <f>'37'!B10</f>
        <v>나산기계 주식회사</v>
      </c>
      <c r="H41" s="49"/>
      <c r="I41" s="31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</row>
    <row r="42" spans="1:25" s="2" customFormat="1" ht="24" customHeight="1" x14ac:dyDescent="0.15">
      <c r="A42" s="44">
        <v>38</v>
      </c>
      <c r="B42" s="45" t="s">
        <v>193</v>
      </c>
      <c r="C42" s="45" t="s">
        <v>194</v>
      </c>
      <c r="D42" s="46" t="s">
        <v>300</v>
      </c>
      <c r="E42" s="47">
        <f>'38'!E5</f>
        <v>6656320</v>
      </c>
      <c r="F42" s="48" t="str">
        <f>'38'!B6</f>
        <v>2024.06.17.</v>
      </c>
      <c r="G42" s="45" t="str">
        <f>'38'!B10</f>
        <v>주식회사 신창코퍼레이션</v>
      </c>
      <c r="H42" s="49"/>
      <c r="I42" s="31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</row>
    <row r="43" spans="1:25" s="2" customFormat="1" ht="24" customHeight="1" x14ac:dyDescent="0.15">
      <c r="A43" s="44">
        <v>39</v>
      </c>
      <c r="B43" s="45" t="s">
        <v>193</v>
      </c>
      <c r="C43" s="45" t="s">
        <v>342</v>
      </c>
      <c r="D43" s="50" t="s">
        <v>303</v>
      </c>
      <c r="E43" s="47">
        <f>'39'!E5</f>
        <v>3300000</v>
      </c>
      <c r="F43" s="48" t="str">
        <f>'39'!B6</f>
        <v>2024.06.20.</v>
      </c>
      <c r="G43" s="45" t="str">
        <f>'39'!B10</f>
        <v>제이텍 스크린</v>
      </c>
      <c r="H43" s="49"/>
      <c r="I43" s="31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</row>
    <row r="44" spans="1:25" s="2" customFormat="1" ht="24" customHeight="1" x14ac:dyDescent="0.15">
      <c r="A44" s="44">
        <v>40</v>
      </c>
      <c r="B44" s="45" t="s">
        <v>345</v>
      </c>
      <c r="C44" s="45" t="s">
        <v>343</v>
      </c>
      <c r="D44" s="46" t="s">
        <v>316</v>
      </c>
      <c r="E44" s="47">
        <f>'40'!E5</f>
        <v>17100000</v>
      </c>
      <c r="F44" s="48" t="str">
        <f>'40'!B6</f>
        <v>2024.06.21.</v>
      </c>
      <c r="G44" s="45" t="str">
        <f>'40'!B10</f>
        <v>윤호진세무회계사무소</v>
      </c>
      <c r="H44" s="49"/>
      <c r="I44" s="31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</row>
    <row r="45" spans="1:25" s="2" customFormat="1" ht="24" customHeight="1" x14ac:dyDescent="0.15">
      <c r="A45" s="44">
        <v>41</v>
      </c>
      <c r="B45" s="45" t="s">
        <v>193</v>
      </c>
      <c r="C45" s="45" t="s">
        <v>342</v>
      </c>
      <c r="D45" s="46" t="s">
        <v>315</v>
      </c>
      <c r="E45" s="47">
        <f>'41'!E5</f>
        <v>1611000</v>
      </c>
      <c r="F45" s="48" t="str">
        <f>'41'!B6</f>
        <v>2024.06.21.</v>
      </c>
      <c r="G45" s="45" t="str">
        <f>'41'!B10</f>
        <v>네파 서울 신당점</v>
      </c>
      <c r="H45" s="49"/>
      <c r="I45" s="31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</row>
    <row r="46" spans="1:25" s="2" customFormat="1" ht="24" customHeight="1" x14ac:dyDescent="0.15">
      <c r="A46" s="44">
        <v>42</v>
      </c>
      <c r="B46" s="45" t="s">
        <v>346</v>
      </c>
      <c r="C46" s="45" t="s">
        <v>194</v>
      </c>
      <c r="D46" s="46" t="s">
        <v>322</v>
      </c>
      <c r="E46" s="47">
        <f>'42'!E5</f>
        <v>20800000</v>
      </c>
      <c r="F46" s="48" t="str">
        <f>'42'!B6</f>
        <v>2024.06.24.</v>
      </c>
      <c r="G46" s="45" t="str">
        <f>'42'!B10</f>
        <v>진성개발</v>
      </c>
      <c r="H46" s="49"/>
      <c r="I46" s="31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</row>
    <row r="47" spans="1:25" s="2" customFormat="1" ht="24" customHeight="1" x14ac:dyDescent="0.15">
      <c r="A47" s="44">
        <v>43</v>
      </c>
      <c r="B47" s="45" t="s">
        <v>193</v>
      </c>
      <c r="C47" s="45" t="s">
        <v>194</v>
      </c>
      <c r="D47" s="46" t="s">
        <v>329</v>
      </c>
      <c r="E47" s="47">
        <f>'43'!E5</f>
        <v>3000000</v>
      </c>
      <c r="F47" s="48" t="str">
        <f>'43'!B6</f>
        <v>2024.06.26.</v>
      </c>
      <c r="G47" s="45" t="str">
        <f>'43'!B10</f>
        <v>지제이테크</v>
      </c>
      <c r="H47" s="49"/>
      <c r="I47" s="31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</row>
    <row r="48" spans="1:25" s="2" customFormat="1" ht="24" customHeight="1" x14ac:dyDescent="0.15">
      <c r="A48" s="44">
        <v>44</v>
      </c>
      <c r="B48" s="45" t="s">
        <v>345</v>
      </c>
      <c r="C48" s="45" t="s">
        <v>194</v>
      </c>
      <c r="D48" s="46" t="s">
        <v>332</v>
      </c>
      <c r="E48" s="47">
        <f>'44'!E5</f>
        <v>3000000</v>
      </c>
      <c r="F48" s="48" t="str">
        <f>'44'!B6</f>
        <v>2024.06.26.</v>
      </c>
      <c r="G48" s="45" t="str">
        <f>'44'!B10</f>
        <v>건축사사무소 자유건축</v>
      </c>
      <c r="H48" s="49"/>
      <c r="I48" s="31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</row>
    <row r="49" spans="1:25" s="2" customFormat="1" ht="24" customHeight="1" x14ac:dyDescent="0.15">
      <c r="A49" s="44">
        <v>45</v>
      </c>
      <c r="B49" s="45" t="s">
        <v>193</v>
      </c>
      <c r="C49" s="45" t="s">
        <v>194</v>
      </c>
      <c r="D49" s="46" t="s">
        <v>338</v>
      </c>
      <c r="E49" s="47">
        <f>'45'!E5</f>
        <v>8800000</v>
      </c>
      <c r="F49" s="48" t="str">
        <f>'45'!B6</f>
        <v>2024.06.26.</v>
      </c>
      <c r="G49" s="45" t="str">
        <f>'45'!B10</f>
        <v>서진오토메이션</v>
      </c>
      <c r="H49" s="49"/>
      <c r="I49" s="31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</row>
    <row r="50" spans="1:25" s="2" customFormat="1" ht="24" customHeight="1" x14ac:dyDescent="0.15">
      <c r="A50" s="3"/>
      <c r="B50" s="3"/>
      <c r="C50" s="3"/>
      <c r="D50" s="3"/>
      <c r="E50" s="3"/>
      <c r="F50" s="54"/>
      <c r="G50" s="3"/>
      <c r="H50" s="19"/>
      <c r="I50" s="31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</row>
    <row r="51" spans="1:25" s="2" customFormat="1" ht="24" customHeight="1" x14ac:dyDescent="0.15">
      <c r="A51" s="3"/>
      <c r="B51" s="3"/>
      <c r="C51" s="3"/>
      <c r="D51" s="3"/>
      <c r="E51" s="3"/>
      <c r="F51" s="3"/>
      <c r="G51" s="3"/>
      <c r="H51" s="19"/>
      <c r="I51" s="31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</row>
    <row r="52" spans="1:25" s="2" customFormat="1" ht="24" customHeight="1" x14ac:dyDescent="0.15">
      <c r="A52" s="3"/>
      <c r="B52" s="3"/>
      <c r="C52" s="3"/>
      <c r="D52" s="3"/>
      <c r="E52" s="3"/>
      <c r="F52" s="3"/>
      <c r="G52" s="3"/>
      <c r="H52" s="19"/>
      <c r="I52" s="31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</row>
    <row r="53" spans="1:25" s="2" customFormat="1" ht="24" customHeight="1" x14ac:dyDescent="0.15">
      <c r="A53" s="3"/>
      <c r="B53" s="3"/>
      <c r="C53" s="3"/>
      <c r="D53" s="3"/>
      <c r="E53" s="3"/>
      <c r="F53" s="3"/>
      <c r="G53" s="3"/>
      <c r="H53" s="19"/>
      <c r="I53" s="31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</row>
    <row r="54" spans="1:25" s="2" customFormat="1" ht="24" customHeight="1" x14ac:dyDescent="0.15">
      <c r="A54" s="3"/>
      <c r="B54" s="3"/>
      <c r="C54" s="3"/>
      <c r="D54" s="3"/>
      <c r="E54" s="3"/>
      <c r="F54" s="3"/>
      <c r="G54" s="3"/>
      <c r="H54" s="19"/>
      <c r="I54" s="31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</row>
    <row r="55" spans="1:25" s="2" customFormat="1" ht="24" customHeight="1" x14ac:dyDescent="0.15">
      <c r="A55" s="3"/>
      <c r="B55" s="3"/>
      <c r="C55" s="3"/>
      <c r="D55" s="3"/>
      <c r="E55" s="3"/>
      <c r="F55" s="3"/>
      <c r="G55" s="3"/>
      <c r="H55" s="19"/>
      <c r="I55" s="31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</row>
    <row r="56" spans="1:25" s="2" customFormat="1" ht="24" customHeight="1" x14ac:dyDescent="0.15">
      <c r="A56" s="3"/>
      <c r="B56" s="3"/>
      <c r="C56" s="3"/>
      <c r="D56" s="3"/>
      <c r="E56" s="3"/>
      <c r="F56" s="3"/>
      <c r="G56" s="3"/>
      <c r="H56" s="19"/>
      <c r="I56" s="31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</row>
    <row r="57" spans="1:25" s="2" customFormat="1" ht="24" customHeight="1" x14ac:dyDescent="0.15">
      <c r="A57" s="3"/>
      <c r="B57" s="3"/>
      <c r="C57" s="3"/>
      <c r="D57" s="3"/>
      <c r="E57" s="3"/>
      <c r="F57" s="3"/>
      <c r="G57" s="3"/>
      <c r="H57" s="19"/>
      <c r="I57" s="31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</row>
    <row r="58" spans="1:25" s="2" customFormat="1" ht="24" customHeight="1" x14ac:dyDescent="0.15">
      <c r="A58" s="3"/>
      <c r="B58" s="3"/>
      <c r="C58" s="3"/>
      <c r="D58" s="3"/>
      <c r="E58" s="3"/>
      <c r="F58" s="3"/>
      <c r="G58" s="3"/>
      <c r="H58" s="19"/>
      <c r="I58" s="31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</row>
    <row r="59" spans="1:25" s="2" customFormat="1" ht="24" customHeight="1" x14ac:dyDescent="0.15">
      <c r="A59" s="3"/>
      <c r="B59" s="3"/>
      <c r="C59" s="3"/>
      <c r="D59" s="3"/>
      <c r="E59" s="3"/>
      <c r="F59" s="3"/>
      <c r="G59" s="3"/>
      <c r="H59" s="19"/>
      <c r="I59" s="31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</row>
    <row r="60" spans="1:25" s="2" customFormat="1" ht="24" customHeight="1" x14ac:dyDescent="0.15">
      <c r="A60" s="3"/>
      <c r="B60" s="3"/>
      <c r="C60" s="3"/>
      <c r="D60" s="3"/>
      <c r="E60" s="3"/>
      <c r="F60" s="3"/>
      <c r="G60" s="3"/>
      <c r="H60" s="19"/>
      <c r="I60" s="31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</row>
    <row r="61" spans="1:25" s="2" customFormat="1" ht="24" customHeight="1" x14ac:dyDescent="0.15">
      <c r="A61" s="3"/>
      <c r="B61" s="3"/>
      <c r="C61" s="3"/>
      <c r="D61" s="3"/>
      <c r="E61" s="3"/>
      <c r="F61" s="3"/>
      <c r="G61" s="3"/>
      <c r="H61" s="19"/>
      <c r="I61" s="31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</row>
    <row r="62" spans="1:25" s="2" customFormat="1" ht="24" customHeight="1" x14ac:dyDescent="0.15">
      <c r="A62" s="3"/>
      <c r="B62" s="3"/>
      <c r="C62" s="3"/>
      <c r="D62" s="3"/>
      <c r="E62" s="3"/>
      <c r="F62" s="3"/>
      <c r="G62" s="3"/>
      <c r="H62" s="19"/>
      <c r="I62" s="31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</row>
    <row r="63" spans="1:25" s="2" customFormat="1" ht="24" customHeight="1" x14ac:dyDescent="0.15">
      <c r="A63" s="3"/>
      <c r="B63" s="3"/>
      <c r="C63" s="3"/>
      <c r="D63" s="3"/>
      <c r="E63" s="3"/>
      <c r="F63" s="3"/>
      <c r="G63" s="3"/>
      <c r="H63" s="19"/>
      <c r="I63" s="31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</row>
    <row r="64" spans="1:25" s="2" customFormat="1" ht="24" customHeight="1" x14ac:dyDescent="0.15">
      <c r="A64" s="3"/>
      <c r="B64" s="3"/>
      <c r="C64" s="3"/>
      <c r="D64" s="3"/>
      <c r="E64" s="3"/>
      <c r="F64" s="3"/>
      <c r="G64" s="3"/>
      <c r="H64" s="19"/>
      <c r="I64" s="31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</row>
    <row r="65" spans="1:25" s="2" customFormat="1" ht="24" customHeight="1" x14ac:dyDescent="0.15">
      <c r="A65" s="3"/>
      <c r="B65" s="3"/>
      <c r="C65" s="3"/>
      <c r="D65" s="3"/>
      <c r="E65" s="3"/>
      <c r="F65" s="3"/>
      <c r="G65" s="3"/>
      <c r="H65" s="19"/>
      <c r="I65" s="31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</row>
    <row r="66" spans="1:25" s="2" customFormat="1" ht="24" customHeight="1" x14ac:dyDescent="0.15">
      <c r="A66" s="3"/>
      <c r="B66" s="3"/>
      <c r="C66" s="3"/>
      <c r="D66" s="3"/>
      <c r="E66" s="3"/>
      <c r="F66" s="3"/>
      <c r="G66" s="3"/>
      <c r="H66" s="19"/>
      <c r="I66" s="31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</row>
    <row r="67" spans="1:25" s="2" customFormat="1" ht="24" customHeight="1" x14ac:dyDescent="0.15">
      <c r="A67" s="3"/>
      <c r="B67" s="3"/>
      <c r="C67" s="3"/>
      <c r="D67" s="3"/>
      <c r="E67" s="3"/>
      <c r="F67" s="3"/>
      <c r="G67" s="3"/>
      <c r="H67" s="19"/>
      <c r="I67" s="31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</row>
    <row r="68" spans="1:25" s="2" customFormat="1" ht="24" customHeight="1" x14ac:dyDescent="0.15">
      <c r="A68" s="3"/>
      <c r="B68" s="3"/>
      <c r="C68" s="3"/>
      <c r="D68" s="3"/>
      <c r="E68" s="3"/>
      <c r="F68" s="3"/>
      <c r="G68" s="3"/>
      <c r="H68" s="19"/>
      <c r="I68" s="31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</row>
    <row r="69" spans="1:25" s="2" customFormat="1" ht="24" customHeight="1" x14ac:dyDescent="0.15">
      <c r="A69" s="3"/>
      <c r="B69" s="3"/>
      <c r="C69" s="3"/>
      <c r="D69" s="3"/>
      <c r="E69" s="3"/>
      <c r="F69" s="3"/>
      <c r="G69" s="3"/>
      <c r="H69" s="19"/>
      <c r="I69" s="31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</row>
    <row r="70" spans="1:25" s="2" customFormat="1" ht="24" customHeight="1" x14ac:dyDescent="0.15">
      <c r="A70" s="3"/>
      <c r="B70" s="3"/>
      <c r="C70" s="3"/>
      <c r="D70" s="3"/>
      <c r="E70" s="3"/>
      <c r="F70" s="3"/>
      <c r="G70" s="3"/>
      <c r="H70" s="19"/>
      <c r="I70" s="31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</row>
    <row r="71" spans="1:25" s="2" customFormat="1" ht="24" customHeight="1" x14ac:dyDescent="0.15">
      <c r="A71" s="3"/>
      <c r="B71" s="3"/>
      <c r="C71" s="3"/>
      <c r="D71" s="3"/>
      <c r="E71" s="3"/>
      <c r="F71" s="3"/>
      <c r="G71" s="3"/>
      <c r="H71" s="19"/>
      <c r="I71" s="31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</row>
    <row r="72" spans="1:25" s="2" customFormat="1" ht="24" customHeight="1" x14ac:dyDescent="0.15">
      <c r="A72" s="3"/>
      <c r="B72" s="3"/>
      <c r="C72" s="3"/>
      <c r="D72" s="3"/>
      <c r="E72" s="3"/>
      <c r="F72" s="3"/>
      <c r="G72" s="3"/>
      <c r="H72" s="19"/>
      <c r="I72" s="31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</row>
    <row r="73" spans="1:25" s="2" customFormat="1" ht="24" customHeight="1" x14ac:dyDescent="0.15">
      <c r="A73" s="3"/>
      <c r="B73" s="3"/>
      <c r="C73" s="3"/>
      <c r="D73" s="3"/>
      <c r="E73" s="3"/>
      <c r="F73" s="3"/>
      <c r="G73" s="3"/>
      <c r="H73" s="19"/>
      <c r="I73" s="31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</row>
    <row r="74" spans="1:25" s="2" customFormat="1" ht="24" customHeight="1" x14ac:dyDescent="0.15">
      <c r="A74" s="3"/>
      <c r="B74" s="3"/>
      <c r="C74" s="3"/>
      <c r="D74" s="3"/>
      <c r="E74" s="3"/>
      <c r="F74" s="3"/>
      <c r="G74" s="3"/>
      <c r="H74" s="19"/>
      <c r="I74" s="31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</row>
    <row r="75" spans="1:25" s="2" customFormat="1" ht="24" customHeight="1" x14ac:dyDescent="0.15">
      <c r="A75" s="3"/>
      <c r="B75" s="3"/>
      <c r="C75" s="3"/>
      <c r="D75" s="3"/>
      <c r="E75" s="3"/>
      <c r="F75" s="3"/>
      <c r="G75" s="3"/>
      <c r="H75" s="19"/>
      <c r="I75" s="31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</row>
    <row r="76" spans="1:25" s="2" customFormat="1" ht="24" customHeight="1" x14ac:dyDescent="0.15">
      <c r="A76" s="3"/>
      <c r="B76" s="3"/>
      <c r="C76" s="3"/>
      <c r="D76" s="3"/>
      <c r="E76" s="3"/>
      <c r="F76" s="3"/>
      <c r="G76" s="3"/>
      <c r="H76" s="19"/>
      <c r="I76" s="31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</row>
    <row r="77" spans="1:25" s="2" customFormat="1" ht="24" customHeight="1" x14ac:dyDescent="0.15">
      <c r="A77" s="3"/>
      <c r="B77" s="3"/>
      <c r="C77" s="3"/>
      <c r="D77" s="3"/>
      <c r="E77" s="3"/>
      <c r="F77" s="3"/>
      <c r="G77" s="3"/>
      <c r="H77" s="19"/>
      <c r="I77" s="31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</row>
    <row r="78" spans="1:25" s="2" customFormat="1" ht="24" customHeight="1" x14ac:dyDescent="0.15">
      <c r="A78" s="3"/>
      <c r="B78" s="3"/>
      <c r="C78" s="3"/>
      <c r="D78" s="3"/>
      <c r="E78" s="3"/>
      <c r="F78" s="3"/>
      <c r="G78" s="3"/>
      <c r="H78" s="19"/>
      <c r="I78" s="31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</row>
    <row r="79" spans="1:25" s="2" customFormat="1" ht="24" customHeight="1" x14ac:dyDescent="0.15">
      <c r="A79" s="3"/>
      <c r="B79" s="3"/>
      <c r="C79" s="3"/>
      <c r="D79" s="3"/>
      <c r="E79" s="3"/>
      <c r="F79" s="3"/>
      <c r="G79" s="3"/>
      <c r="H79" s="19"/>
      <c r="I79" s="31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</row>
    <row r="80" spans="1:25" s="2" customFormat="1" ht="24" customHeight="1" x14ac:dyDescent="0.15">
      <c r="A80" s="3"/>
      <c r="B80" s="3"/>
      <c r="C80" s="3"/>
      <c r="D80" s="3"/>
      <c r="E80" s="3"/>
      <c r="F80" s="3"/>
      <c r="G80" s="3"/>
      <c r="H80" s="19"/>
      <c r="I80" s="31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</row>
    <row r="81" spans="1:25" s="2" customFormat="1" ht="24" customHeight="1" x14ac:dyDescent="0.15">
      <c r="A81" s="3"/>
      <c r="B81" s="3"/>
      <c r="C81" s="3"/>
      <c r="D81" s="3"/>
      <c r="E81" s="3"/>
      <c r="F81" s="3"/>
      <c r="G81" s="3"/>
      <c r="H81" s="19"/>
      <c r="I81" s="31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</row>
    <row r="82" spans="1:25" s="2" customFormat="1" ht="24" customHeight="1" x14ac:dyDescent="0.15">
      <c r="A82" s="3"/>
      <c r="B82" s="3"/>
      <c r="C82" s="3"/>
      <c r="D82" s="3"/>
      <c r="E82" s="3"/>
      <c r="F82" s="3"/>
      <c r="G82" s="3"/>
      <c r="H82" s="19"/>
      <c r="I82" s="31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</row>
    <row r="83" spans="1:25" s="2" customFormat="1" ht="24" customHeight="1" x14ac:dyDescent="0.15">
      <c r="A83" s="3"/>
      <c r="B83" s="3"/>
      <c r="C83" s="3"/>
      <c r="D83" s="3"/>
      <c r="E83" s="3"/>
      <c r="F83" s="3"/>
      <c r="G83" s="3"/>
      <c r="H83" s="19"/>
      <c r="I83" s="31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</row>
    <row r="84" spans="1:25" s="2" customFormat="1" ht="24" customHeight="1" x14ac:dyDescent="0.15">
      <c r="A84" s="3"/>
      <c r="B84" s="3"/>
      <c r="C84" s="3"/>
      <c r="D84" s="3"/>
      <c r="E84" s="3"/>
      <c r="F84" s="3"/>
      <c r="G84" s="3"/>
      <c r="H84" s="19"/>
      <c r="I84" s="31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</row>
    <row r="85" spans="1:25" s="2" customFormat="1" ht="24" customHeight="1" x14ac:dyDescent="0.15">
      <c r="A85" s="3"/>
      <c r="B85" s="3"/>
      <c r="C85" s="3"/>
      <c r="D85" s="3"/>
      <c r="E85" s="3"/>
      <c r="F85" s="3"/>
      <c r="G85" s="3"/>
      <c r="H85" s="19"/>
      <c r="I85" s="31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</row>
    <row r="86" spans="1:25" s="2" customFormat="1" ht="24" customHeight="1" x14ac:dyDescent="0.15">
      <c r="A86" s="3"/>
      <c r="B86" s="3"/>
      <c r="C86" s="3"/>
      <c r="D86" s="3"/>
      <c r="E86" s="3"/>
      <c r="F86" s="3"/>
      <c r="G86" s="3"/>
      <c r="H86" s="19"/>
      <c r="I86" s="31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</row>
    <row r="87" spans="1:25" s="2" customFormat="1" ht="24" customHeight="1" x14ac:dyDescent="0.15">
      <c r="A87" s="3"/>
      <c r="B87" s="3"/>
      <c r="C87" s="3"/>
      <c r="D87" s="3"/>
      <c r="E87" s="3"/>
      <c r="F87" s="3"/>
      <c r="G87" s="3"/>
      <c r="H87" s="19"/>
      <c r="I87" s="31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</row>
    <row r="88" spans="1:25" s="2" customFormat="1" ht="24" customHeight="1" x14ac:dyDescent="0.15">
      <c r="A88" s="3"/>
      <c r="B88" s="3"/>
      <c r="C88" s="3"/>
      <c r="D88" s="3"/>
      <c r="E88" s="3"/>
      <c r="F88" s="3"/>
      <c r="G88" s="3"/>
      <c r="H88" s="19"/>
      <c r="I88" s="31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</row>
    <row r="89" spans="1:25" s="2" customFormat="1" ht="24" customHeight="1" x14ac:dyDescent="0.15">
      <c r="A89" s="3"/>
      <c r="B89" s="3"/>
      <c r="C89" s="3"/>
      <c r="D89" s="3"/>
      <c r="E89" s="3"/>
      <c r="F89" s="3"/>
      <c r="G89" s="3"/>
      <c r="H89" s="19"/>
      <c r="I89" s="31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</row>
    <row r="90" spans="1:25" s="2" customFormat="1" ht="24" customHeight="1" x14ac:dyDescent="0.15">
      <c r="A90" s="3"/>
      <c r="B90" s="3"/>
      <c r="C90" s="3"/>
      <c r="D90" s="3"/>
      <c r="E90" s="3"/>
      <c r="F90" s="3"/>
      <c r="G90" s="3"/>
      <c r="H90" s="19"/>
      <c r="I90" s="31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</v>
      </c>
      <c r="C2" s="15"/>
      <c r="D2" s="15"/>
      <c r="E2" s="7"/>
    </row>
    <row r="3" spans="1:5" ht="18.75" x14ac:dyDescent="0.15">
      <c r="A3" s="24" t="s">
        <v>8</v>
      </c>
      <c r="B3" s="64" t="s">
        <v>61</v>
      </c>
      <c r="C3" s="62"/>
      <c r="D3" s="62"/>
      <c r="E3" s="58"/>
    </row>
    <row r="4" spans="1:5" ht="18.75" x14ac:dyDescent="0.15">
      <c r="A4" s="24" t="s">
        <v>22</v>
      </c>
      <c r="B4" s="65">
        <v>9900000</v>
      </c>
      <c r="C4" s="66"/>
      <c r="D4" s="24" t="s">
        <v>17</v>
      </c>
      <c r="E4" s="23">
        <v>9359900</v>
      </c>
    </row>
    <row r="5" spans="1:5" ht="18.75" x14ac:dyDescent="0.15">
      <c r="A5" s="24" t="s">
        <v>9</v>
      </c>
      <c r="B5" s="67">
        <f>E4/B4</f>
        <v>0.94544444444444442</v>
      </c>
      <c r="C5" s="67"/>
      <c r="D5" s="24" t="s">
        <v>18</v>
      </c>
      <c r="E5" s="23">
        <v>9359900</v>
      </c>
    </row>
    <row r="6" spans="1:5" ht="18.75" x14ac:dyDescent="0.15">
      <c r="A6" s="24" t="s">
        <v>10</v>
      </c>
      <c r="B6" s="68" t="s">
        <v>62</v>
      </c>
      <c r="C6" s="63"/>
      <c r="D6" s="24" t="s">
        <v>27</v>
      </c>
      <c r="E6" s="16" t="s">
        <v>62</v>
      </c>
    </row>
    <row r="7" spans="1:5" ht="18.75" x14ac:dyDescent="0.15">
      <c r="A7" s="24" t="s">
        <v>11</v>
      </c>
      <c r="B7" s="63" t="s">
        <v>31</v>
      </c>
      <c r="C7" s="63"/>
      <c r="D7" s="24" t="s">
        <v>28</v>
      </c>
      <c r="E7" s="16" t="s">
        <v>365</v>
      </c>
    </row>
    <row r="8" spans="1:5" ht="18.75" x14ac:dyDescent="0.15">
      <c r="A8" s="24" t="s">
        <v>12</v>
      </c>
      <c r="B8" s="63" t="s">
        <v>30</v>
      </c>
      <c r="C8" s="63"/>
      <c r="D8" s="24" t="s">
        <v>19</v>
      </c>
      <c r="E8" s="16" t="s">
        <v>63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24" t="s">
        <v>65</v>
      </c>
      <c r="C10" s="24" t="s">
        <v>64</v>
      </c>
      <c r="D10" s="57" t="s">
        <v>67</v>
      </c>
      <c r="E10" s="58"/>
    </row>
    <row r="11" spans="1:5" ht="18.75" x14ac:dyDescent="0.15">
      <c r="A11" s="24" t="s">
        <v>20</v>
      </c>
      <c r="B11" s="59" t="s">
        <v>66</v>
      </c>
      <c r="C11" s="60"/>
      <c r="D11" s="60"/>
      <c r="E11" s="61"/>
    </row>
    <row r="12" spans="1:5" ht="18.75" x14ac:dyDescent="0.15">
      <c r="A12" s="24" t="s">
        <v>16</v>
      </c>
      <c r="B12" s="57" t="s">
        <v>25</v>
      </c>
      <c r="C12" s="62"/>
      <c r="D12" s="62"/>
      <c r="E12" s="58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EEB8-E89F-4AAA-A8FB-89C9142D5544}">
  <dimension ref="A1:E12"/>
  <sheetViews>
    <sheetView zoomScale="85" zoomScaleNormal="85"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2</v>
      </c>
      <c r="C2" s="15"/>
      <c r="D2" s="15"/>
      <c r="E2" s="7"/>
    </row>
    <row r="3" spans="1:5" ht="18.75" x14ac:dyDescent="0.15">
      <c r="A3" s="25" t="s">
        <v>8</v>
      </c>
      <c r="B3" s="64" t="s">
        <v>70</v>
      </c>
      <c r="C3" s="62"/>
      <c r="D3" s="62"/>
      <c r="E3" s="58"/>
    </row>
    <row r="4" spans="1:5" ht="18.75" x14ac:dyDescent="0.15">
      <c r="A4" s="25" t="s">
        <v>22</v>
      </c>
      <c r="B4" s="65">
        <v>9636000</v>
      </c>
      <c r="C4" s="66"/>
      <c r="D4" s="25" t="s">
        <v>17</v>
      </c>
      <c r="E4" s="23">
        <v>9636000</v>
      </c>
    </row>
    <row r="5" spans="1:5" ht="18.75" x14ac:dyDescent="0.15">
      <c r="A5" s="25" t="s">
        <v>9</v>
      </c>
      <c r="B5" s="67">
        <f>E4/B4</f>
        <v>1</v>
      </c>
      <c r="C5" s="67"/>
      <c r="D5" s="25" t="s">
        <v>4</v>
      </c>
      <c r="E5" s="23">
        <v>9636000</v>
      </c>
    </row>
    <row r="6" spans="1:5" ht="18.75" x14ac:dyDescent="0.15">
      <c r="A6" s="25" t="s">
        <v>10</v>
      </c>
      <c r="B6" s="68" t="s">
        <v>73</v>
      </c>
      <c r="C6" s="63"/>
      <c r="D6" s="25" t="s">
        <v>27</v>
      </c>
      <c r="E6" s="16" t="s">
        <v>71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72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41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5" t="s">
        <v>74</v>
      </c>
      <c r="C10" s="25" t="s">
        <v>75</v>
      </c>
      <c r="D10" s="57" t="s">
        <v>76</v>
      </c>
      <c r="E10" s="58"/>
    </row>
    <row r="11" spans="1:5" ht="18.75" x14ac:dyDescent="0.15">
      <c r="A11" s="25" t="s">
        <v>20</v>
      </c>
      <c r="B11" s="59" t="s">
        <v>77</v>
      </c>
      <c r="C11" s="60"/>
      <c r="D11" s="60"/>
      <c r="E11" s="61"/>
    </row>
    <row r="12" spans="1:5" ht="18.75" x14ac:dyDescent="0.15">
      <c r="A12" s="25" t="s">
        <v>16</v>
      </c>
      <c r="B12" s="57" t="s">
        <v>94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F8FA-9EC0-4AD3-9764-170BCCD42F2D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3</v>
      </c>
      <c r="C2" s="15"/>
      <c r="D2" s="15"/>
      <c r="E2" s="7"/>
    </row>
    <row r="3" spans="1:5" ht="18.75" x14ac:dyDescent="0.15">
      <c r="A3" s="25" t="s">
        <v>8</v>
      </c>
      <c r="B3" s="64" t="s">
        <v>78</v>
      </c>
      <c r="C3" s="62"/>
      <c r="D3" s="62"/>
      <c r="E3" s="58"/>
    </row>
    <row r="4" spans="1:5" ht="18.75" x14ac:dyDescent="0.15">
      <c r="A4" s="25" t="s">
        <v>22</v>
      </c>
      <c r="B4" s="65">
        <v>9900000</v>
      </c>
      <c r="C4" s="66"/>
      <c r="D4" s="25" t="s">
        <v>17</v>
      </c>
      <c r="E4" s="23">
        <v>9000000</v>
      </c>
    </row>
    <row r="5" spans="1:5" ht="18.75" x14ac:dyDescent="0.15">
      <c r="A5" s="25" t="s">
        <v>9</v>
      </c>
      <c r="B5" s="67">
        <f>E4/B4</f>
        <v>0.90909090909090906</v>
      </c>
      <c r="C5" s="67"/>
      <c r="D5" s="25" t="s">
        <v>4</v>
      </c>
      <c r="E5" s="23">
        <v>9000000</v>
      </c>
    </row>
    <row r="6" spans="1:5" ht="18.75" x14ac:dyDescent="0.15">
      <c r="A6" s="25" t="s">
        <v>10</v>
      </c>
      <c r="B6" s="68" t="s">
        <v>80</v>
      </c>
      <c r="C6" s="63"/>
      <c r="D6" s="25" t="s">
        <v>27</v>
      </c>
      <c r="E6" s="16" t="s">
        <v>80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79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84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82</v>
      </c>
      <c r="C10" s="25" t="s">
        <v>83</v>
      </c>
      <c r="D10" s="57" t="s">
        <v>85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C812B-79CF-493C-B56D-669DC438DB7E}">
  <dimension ref="A1:E12"/>
  <sheetViews>
    <sheetView zoomScale="85" zoomScaleNormal="85" workbookViewId="0">
      <selection activeCell="B4" sqref="B4:C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4</v>
      </c>
      <c r="C2" s="15"/>
      <c r="D2" s="15"/>
      <c r="E2" s="7"/>
    </row>
    <row r="3" spans="1:5" ht="18.75" x14ac:dyDescent="0.15">
      <c r="A3" s="25" t="s">
        <v>8</v>
      </c>
      <c r="B3" s="64" t="s">
        <v>363</v>
      </c>
      <c r="C3" s="62"/>
      <c r="D3" s="62"/>
      <c r="E3" s="58"/>
    </row>
    <row r="4" spans="1:5" ht="18.75" x14ac:dyDescent="0.15">
      <c r="A4" s="25" t="s">
        <v>22</v>
      </c>
      <c r="B4" s="65">
        <v>9720000</v>
      </c>
      <c r="C4" s="66"/>
      <c r="D4" s="25" t="s">
        <v>17</v>
      </c>
      <c r="E4" s="23">
        <v>8529400</v>
      </c>
    </row>
    <row r="5" spans="1:5" ht="18.75" x14ac:dyDescent="0.15">
      <c r="A5" s="25" t="s">
        <v>9</v>
      </c>
      <c r="B5" s="67">
        <f>E4/B4</f>
        <v>0.87751028806584364</v>
      </c>
      <c r="C5" s="67"/>
      <c r="D5" s="25" t="s">
        <v>4</v>
      </c>
      <c r="E5" s="23">
        <v>8529400</v>
      </c>
    </row>
    <row r="6" spans="1:5" ht="18.75" x14ac:dyDescent="0.15">
      <c r="A6" s="25" t="s">
        <v>10</v>
      </c>
      <c r="B6" s="68" t="s">
        <v>80</v>
      </c>
      <c r="C6" s="63"/>
      <c r="D6" s="25" t="s">
        <v>27</v>
      </c>
      <c r="E6" s="16" t="s">
        <v>80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79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93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90</v>
      </c>
      <c r="C10" s="25" t="s">
        <v>91</v>
      </c>
      <c r="D10" s="57" t="s">
        <v>92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857B0-6FB1-4F1A-A11F-23F63718413F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5</v>
      </c>
      <c r="C2" s="15"/>
      <c r="D2" s="15"/>
      <c r="E2" s="7"/>
    </row>
    <row r="3" spans="1:5" ht="18.75" x14ac:dyDescent="0.15">
      <c r="A3" s="25" t="s">
        <v>8</v>
      </c>
      <c r="B3" s="64" t="s">
        <v>95</v>
      </c>
      <c r="C3" s="62"/>
      <c r="D3" s="62"/>
      <c r="E3" s="58"/>
    </row>
    <row r="4" spans="1:5" ht="18.75" x14ac:dyDescent="0.15">
      <c r="A4" s="25" t="s">
        <v>22</v>
      </c>
      <c r="B4" s="65">
        <v>9395000</v>
      </c>
      <c r="C4" s="66"/>
      <c r="D4" s="25" t="s">
        <v>17</v>
      </c>
      <c r="E4" s="23">
        <v>8892950</v>
      </c>
    </row>
    <row r="5" spans="1:5" ht="18.75" x14ac:dyDescent="0.15">
      <c r="A5" s="25" t="s">
        <v>9</v>
      </c>
      <c r="B5" s="67">
        <f>E4/B4</f>
        <v>0.94656200106439592</v>
      </c>
      <c r="C5" s="67"/>
      <c r="D5" s="25" t="s">
        <v>4</v>
      </c>
      <c r="E5" s="23">
        <v>8892950</v>
      </c>
    </row>
    <row r="6" spans="1:5" ht="18.75" x14ac:dyDescent="0.15">
      <c r="A6" s="25" t="s">
        <v>10</v>
      </c>
      <c r="B6" s="68" t="s">
        <v>80</v>
      </c>
      <c r="C6" s="63"/>
      <c r="D6" s="25" t="s">
        <v>27</v>
      </c>
      <c r="E6" s="16" t="s">
        <v>80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96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97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29</v>
      </c>
      <c r="C10" s="25" t="s">
        <v>33</v>
      </c>
      <c r="D10" s="57" t="s">
        <v>32</v>
      </c>
      <c r="E10" s="58"/>
    </row>
    <row r="11" spans="1:5" ht="18.75" x14ac:dyDescent="0.15">
      <c r="A11" s="25" t="s">
        <v>20</v>
      </c>
      <c r="B11" s="59" t="s">
        <v>77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8BF02-83F5-4B46-A29A-178CDAB9D74C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6</v>
      </c>
      <c r="C2" s="15"/>
      <c r="D2" s="15"/>
      <c r="E2" s="7"/>
    </row>
    <row r="3" spans="1:5" ht="18.75" x14ac:dyDescent="0.15">
      <c r="A3" s="25" t="s">
        <v>8</v>
      </c>
      <c r="B3" s="64" t="s">
        <v>98</v>
      </c>
      <c r="C3" s="62"/>
      <c r="D3" s="62"/>
      <c r="E3" s="58"/>
    </row>
    <row r="4" spans="1:5" ht="18.75" x14ac:dyDescent="0.15">
      <c r="A4" s="25" t="s">
        <v>22</v>
      </c>
      <c r="B4" s="65">
        <v>4950000</v>
      </c>
      <c r="C4" s="66"/>
      <c r="D4" s="25" t="s">
        <v>17</v>
      </c>
      <c r="E4" s="23">
        <v>4455000</v>
      </c>
    </row>
    <row r="5" spans="1:5" ht="18.75" x14ac:dyDescent="0.15">
      <c r="A5" s="25" t="s">
        <v>9</v>
      </c>
      <c r="B5" s="67">
        <f>E4/B4</f>
        <v>0.9</v>
      </c>
      <c r="C5" s="67"/>
      <c r="D5" s="25" t="s">
        <v>4</v>
      </c>
      <c r="E5" s="23">
        <v>4455000</v>
      </c>
    </row>
    <row r="6" spans="1:5" ht="18.75" x14ac:dyDescent="0.15">
      <c r="A6" s="25" t="s">
        <v>10</v>
      </c>
      <c r="B6" s="68" t="s">
        <v>99</v>
      </c>
      <c r="C6" s="63"/>
      <c r="D6" s="25" t="s">
        <v>27</v>
      </c>
      <c r="E6" s="16" t="s">
        <v>99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96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364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37</v>
      </c>
      <c r="C10" s="25" t="s">
        <v>38</v>
      </c>
      <c r="D10" s="57" t="s">
        <v>100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6754-A0EF-454C-9710-38BC679E083A}">
  <dimension ref="A1:E12"/>
  <sheetViews>
    <sheetView zoomScale="85" zoomScaleNormal="85" workbookViewId="0">
      <selection activeCell="E19" sqref="E1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7</v>
      </c>
      <c r="C2" s="15"/>
      <c r="D2" s="15"/>
      <c r="E2" s="7"/>
    </row>
    <row r="3" spans="1:5" ht="18.75" x14ac:dyDescent="0.15">
      <c r="A3" s="25" t="s">
        <v>8</v>
      </c>
      <c r="B3" s="64" t="s">
        <v>101</v>
      </c>
      <c r="C3" s="62"/>
      <c r="D3" s="62"/>
      <c r="E3" s="58"/>
    </row>
    <row r="4" spans="1:5" ht="18.75" x14ac:dyDescent="0.15">
      <c r="A4" s="25" t="s">
        <v>22</v>
      </c>
      <c r="B4" s="65">
        <v>4000000</v>
      </c>
      <c r="C4" s="66"/>
      <c r="D4" s="25" t="s">
        <v>17</v>
      </c>
      <c r="E4" s="23">
        <v>3324020</v>
      </c>
    </row>
    <row r="5" spans="1:5" ht="18.75" x14ac:dyDescent="0.15">
      <c r="A5" s="25" t="s">
        <v>9</v>
      </c>
      <c r="B5" s="67">
        <f>E4/B4</f>
        <v>0.83100499999999999</v>
      </c>
      <c r="C5" s="67"/>
      <c r="D5" s="25" t="s">
        <v>4</v>
      </c>
      <c r="E5" s="23">
        <v>3324020</v>
      </c>
    </row>
    <row r="6" spans="1:5" ht="18.75" x14ac:dyDescent="0.15">
      <c r="A6" s="25" t="s">
        <v>10</v>
      </c>
      <c r="B6" s="68" t="s">
        <v>102</v>
      </c>
      <c r="C6" s="63"/>
      <c r="D6" s="25" t="s">
        <v>27</v>
      </c>
      <c r="E6" s="16" t="s">
        <v>102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103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104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105</v>
      </c>
      <c r="C10" s="25" t="s">
        <v>106</v>
      </c>
      <c r="D10" s="57" t="s">
        <v>107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36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F6DA-170C-4E03-9E31-DDA018A8ABF1}">
  <dimension ref="A1:E12"/>
  <sheetViews>
    <sheetView zoomScale="85" zoomScaleNormal="85" workbookViewId="0">
      <selection activeCell="D9" sqref="D9:E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8</v>
      </c>
      <c r="C2" s="15"/>
      <c r="D2" s="15"/>
      <c r="E2" s="7"/>
    </row>
    <row r="3" spans="1:5" ht="18.75" x14ac:dyDescent="0.15">
      <c r="A3" s="25" t="s">
        <v>8</v>
      </c>
      <c r="B3" s="64" t="s">
        <v>109</v>
      </c>
      <c r="C3" s="62"/>
      <c r="D3" s="62"/>
      <c r="E3" s="58"/>
    </row>
    <row r="4" spans="1:5" ht="18.75" x14ac:dyDescent="0.15">
      <c r="A4" s="25" t="s">
        <v>22</v>
      </c>
      <c r="B4" s="65">
        <v>5500000</v>
      </c>
      <c r="C4" s="66"/>
      <c r="D4" s="25" t="s">
        <v>17</v>
      </c>
      <c r="E4" s="23">
        <v>4972000</v>
      </c>
    </row>
    <row r="5" spans="1:5" ht="18.75" x14ac:dyDescent="0.15">
      <c r="A5" s="25" t="s">
        <v>9</v>
      </c>
      <c r="B5" s="67">
        <f>E4/B4</f>
        <v>0.90400000000000003</v>
      </c>
      <c r="C5" s="67"/>
      <c r="D5" s="25" t="s">
        <v>4</v>
      </c>
      <c r="E5" s="23">
        <v>4972000</v>
      </c>
    </row>
    <row r="6" spans="1:5" ht="18.75" x14ac:dyDescent="0.15">
      <c r="A6" s="25" t="s">
        <v>10</v>
      </c>
      <c r="B6" s="68" t="s">
        <v>110</v>
      </c>
      <c r="C6" s="63"/>
      <c r="D6" s="25" t="s">
        <v>27</v>
      </c>
      <c r="E6" s="16" t="s">
        <v>110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111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96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112</v>
      </c>
      <c r="C10" s="25" t="s">
        <v>113</v>
      </c>
      <c r="D10" s="57" t="s">
        <v>114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C160C-80E5-4635-B563-325D7BDECE84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9</v>
      </c>
      <c r="C2" s="15"/>
      <c r="D2" s="15"/>
      <c r="E2" s="7"/>
    </row>
    <row r="3" spans="1:5" ht="18.75" x14ac:dyDescent="0.15">
      <c r="A3" s="25" t="s">
        <v>8</v>
      </c>
      <c r="B3" s="64" t="s">
        <v>115</v>
      </c>
      <c r="C3" s="62"/>
      <c r="D3" s="62"/>
      <c r="E3" s="58"/>
    </row>
    <row r="4" spans="1:5" ht="18.75" x14ac:dyDescent="0.15">
      <c r="A4" s="25" t="s">
        <v>22</v>
      </c>
      <c r="B4" s="65">
        <v>2500000</v>
      </c>
      <c r="C4" s="66"/>
      <c r="D4" s="25" t="s">
        <v>17</v>
      </c>
      <c r="E4" s="23">
        <v>2255000</v>
      </c>
    </row>
    <row r="5" spans="1:5" ht="18.75" x14ac:dyDescent="0.15">
      <c r="A5" s="25" t="s">
        <v>9</v>
      </c>
      <c r="B5" s="67">
        <f>E4/B4</f>
        <v>0.90200000000000002</v>
      </c>
      <c r="C5" s="67"/>
      <c r="D5" s="25" t="s">
        <v>4</v>
      </c>
      <c r="E5" s="23">
        <v>2255000</v>
      </c>
    </row>
    <row r="6" spans="1:5" ht="18.75" x14ac:dyDescent="0.15">
      <c r="A6" s="25" t="s">
        <v>10</v>
      </c>
      <c r="B6" s="68" t="s">
        <v>110</v>
      </c>
      <c r="C6" s="63"/>
      <c r="D6" s="25" t="s">
        <v>27</v>
      </c>
      <c r="E6" s="16" t="s">
        <v>110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111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116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117</v>
      </c>
      <c r="C10" s="25" t="s">
        <v>118</v>
      </c>
      <c r="D10" s="57" t="s">
        <v>119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2A2AB-46EC-4098-9C0E-A953B5108B0A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10</v>
      </c>
      <c r="C2" s="15"/>
      <c r="D2" s="15"/>
      <c r="E2" s="7"/>
    </row>
    <row r="3" spans="1:5" ht="18.75" x14ac:dyDescent="0.15">
      <c r="A3" s="25" t="s">
        <v>8</v>
      </c>
      <c r="B3" s="64" t="s">
        <v>121</v>
      </c>
      <c r="C3" s="62"/>
      <c r="D3" s="62"/>
      <c r="E3" s="58"/>
    </row>
    <row r="4" spans="1:5" ht="18.75" x14ac:dyDescent="0.15">
      <c r="A4" s="25" t="s">
        <v>22</v>
      </c>
      <c r="B4" s="65">
        <v>4900000</v>
      </c>
      <c r="C4" s="66"/>
      <c r="D4" s="25" t="s">
        <v>17</v>
      </c>
      <c r="E4" s="23">
        <v>4317115</v>
      </c>
    </row>
    <row r="5" spans="1:5" ht="18.75" x14ac:dyDescent="0.15">
      <c r="A5" s="25" t="s">
        <v>9</v>
      </c>
      <c r="B5" s="67">
        <f>E4/B4</f>
        <v>0.88104387755102043</v>
      </c>
      <c r="C5" s="67"/>
      <c r="D5" s="25" t="s">
        <v>4</v>
      </c>
      <c r="E5" s="23">
        <v>4317115</v>
      </c>
    </row>
    <row r="6" spans="1:5" ht="18.75" x14ac:dyDescent="0.15">
      <c r="A6" s="25" t="s">
        <v>10</v>
      </c>
      <c r="B6" s="68" t="s">
        <v>110</v>
      </c>
      <c r="C6" s="63"/>
      <c r="D6" s="25" t="s">
        <v>27</v>
      </c>
      <c r="E6" s="16" t="s">
        <v>130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130</v>
      </c>
    </row>
    <row r="8" spans="1:5" ht="18.75" x14ac:dyDescent="0.15">
      <c r="A8" s="25" t="s">
        <v>12</v>
      </c>
      <c r="B8" s="63" t="s">
        <v>26</v>
      </c>
      <c r="C8" s="63"/>
      <c r="D8" s="25" t="s">
        <v>19</v>
      </c>
      <c r="E8" s="16" t="s">
        <v>130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131</v>
      </c>
      <c r="C10" s="25" t="s">
        <v>132</v>
      </c>
      <c r="D10" s="57" t="s">
        <v>133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127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AF21A-F6F5-470B-97C4-3D3663B2BF9A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11</v>
      </c>
      <c r="C2" s="15"/>
      <c r="D2" s="15"/>
      <c r="E2" s="7"/>
    </row>
    <row r="3" spans="1:5" ht="18.75" x14ac:dyDescent="0.15">
      <c r="A3" s="25" t="s">
        <v>8</v>
      </c>
      <c r="B3" s="64" t="s">
        <v>128</v>
      </c>
      <c r="C3" s="62"/>
      <c r="D3" s="62"/>
      <c r="E3" s="58"/>
    </row>
    <row r="4" spans="1:5" ht="18.75" x14ac:dyDescent="0.15">
      <c r="A4" s="25" t="s">
        <v>22</v>
      </c>
      <c r="B4" s="65">
        <v>21800000</v>
      </c>
      <c r="C4" s="66"/>
      <c r="D4" s="25" t="s">
        <v>17</v>
      </c>
      <c r="E4" s="23">
        <v>19456000</v>
      </c>
    </row>
    <row r="5" spans="1:5" ht="18.75" x14ac:dyDescent="0.15">
      <c r="A5" s="25" t="s">
        <v>9</v>
      </c>
      <c r="B5" s="67">
        <f>E4/B4</f>
        <v>0.89247706422018347</v>
      </c>
      <c r="C5" s="67"/>
      <c r="D5" s="25" t="s">
        <v>4</v>
      </c>
      <c r="E5" s="23">
        <v>19456000</v>
      </c>
    </row>
    <row r="6" spans="1:5" ht="18.75" x14ac:dyDescent="0.15">
      <c r="A6" s="25" t="s">
        <v>10</v>
      </c>
      <c r="B6" s="68" t="s">
        <v>124</v>
      </c>
      <c r="C6" s="63"/>
      <c r="D6" s="25" t="s">
        <v>27</v>
      </c>
      <c r="E6" s="16" t="s">
        <v>124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125</v>
      </c>
    </row>
    <row r="8" spans="1:5" ht="18.75" x14ac:dyDescent="0.15">
      <c r="A8" s="25" t="s">
        <v>12</v>
      </c>
      <c r="B8" s="63" t="s">
        <v>26</v>
      </c>
      <c r="C8" s="63"/>
      <c r="D8" s="25" t="s">
        <v>19</v>
      </c>
      <c r="E8" s="16" t="s">
        <v>125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122</v>
      </c>
      <c r="C10" s="25" t="s">
        <v>123</v>
      </c>
      <c r="D10" s="57" t="s">
        <v>126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127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DDA5C-EB88-4AC4-929C-C2F57A27D272}">
  <dimension ref="A1:E12"/>
  <sheetViews>
    <sheetView zoomScale="85" zoomScaleNormal="85" workbookViewId="0">
      <selection activeCell="B4" sqref="B4:C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12</v>
      </c>
      <c r="C2" s="15"/>
      <c r="D2" s="15"/>
      <c r="E2" s="7"/>
    </row>
    <row r="3" spans="1:5" ht="18.75" x14ac:dyDescent="0.15">
      <c r="A3" s="25" t="s">
        <v>8</v>
      </c>
      <c r="B3" s="69" t="s">
        <v>134</v>
      </c>
      <c r="C3" s="62"/>
      <c r="D3" s="62"/>
      <c r="E3" s="58"/>
    </row>
    <row r="4" spans="1:5" ht="18.75" x14ac:dyDescent="0.15">
      <c r="A4" s="25" t="s">
        <v>22</v>
      </c>
      <c r="B4" s="65">
        <v>13000000</v>
      </c>
      <c r="C4" s="66"/>
      <c r="D4" s="25" t="s">
        <v>17</v>
      </c>
      <c r="E4" s="23">
        <v>12100000</v>
      </c>
    </row>
    <row r="5" spans="1:5" ht="18.75" x14ac:dyDescent="0.15">
      <c r="A5" s="25" t="s">
        <v>9</v>
      </c>
      <c r="B5" s="67">
        <f>E4/B4</f>
        <v>0.93076923076923079</v>
      </c>
      <c r="C5" s="67"/>
      <c r="D5" s="25" t="s">
        <v>4</v>
      </c>
      <c r="E5" s="23">
        <v>12100000</v>
      </c>
    </row>
    <row r="6" spans="1:5" ht="18.75" x14ac:dyDescent="0.15">
      <c r="A6" s="25" t="s">
        <v>10</v>
      </c>
      <c r="B6" s="68" t="s">
        <v>136</v>
      </c>
      <c r="C6" s="63"/>
      <c r="D6" s="25" t="s">
        <v>27</v>
      </c>
      <c r="E6" s="16" t="s">
        <v>136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137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138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39</v>
      </c>
      <c r="C10" s="25" t="s">
        <v>40</v>
      </c>
      <c r="D10" s="57" t="s">
        <v>135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36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FD9D-4C72-49C0-BD4F-999B66BA51CD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13</v>
      </c>
      <c r="C2" s="15"/>
      <c r="D2" s="15"/>
      <c r="E2" s="7"/>
    </row>
    <row r="3" spans="1:5" ht="18.75" x14ac:dyDescent="0.15">
      <c r="A3" s="25" t="s">
        <v>8</v>
      </c>
      <c r="B3" s="69" t="s">
        <v>139</v>
      </c>
      <c r="C3" s="62"/>
      <c r="D3" s="62"/>
      <c r="E3" s="58"/>
    </row>
    <row r="4" spans="1:5" ht="18.75" x14ac:dyDescent="0.15">
      <c r="A4" s="25" t="s">
        <v>22</v>
      </c>
      <c r="B4" s="65">
        <v>4950000</v>
      </c>
      <c r="C4" s="66"/>
      <c r="D4" s="25" t="s">
        <v>17</v>
      </c>
      <c r="E4" s="23">
        <v>4634300</v>
      </c>
    </row>
    <row r="5" spans="1:5" ht="18.75" x14ac:dyDescent="0.15">
      <c r="A5" s="25" t="s">
        <v>9</v>
      </c>
      <c r="B5" s="67">
        <f>E4/B4</f>
        <v>0.93622222222222218</v>
      </c>
      <c r="C5" s="67"/>
      <c r="D5" s="25" t="s">
        <v>4</v>
      </c>
      <c r="E5" s="23">
        <v>4634300</v>
      </c>
    </row>
    <row r="6" spans="1:5" ht="18.75" x14ac:dyDescent="0.15">
      <c r="A6" s="25" t="s">
        <v>10</v>
      </c>
      <c r="B6" s="68" t="s">
        <v>136</v>
      </c>
      <c r="C6" s="63"/>
      <c r="D6" s="25" t="s">
        <v>27</v>
      </c>
      <c r="E6" s="16" t="s">
        <v>136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143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144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140</v>
      </c>
      <c r="C10" s="25" t="s">
        <v>141</v>
      </c>
      <c r="D10" s="57" t="s">
        <v>142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C7779-5183-45DC-B8CE-DFBDC610461A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14</v>
      </c>
      <c r="C2" s="15"/>
      <c r="D2" s="15"/>
      <c r="E2" s="7"/>
    </row>
    <row r="3" spans="1:5" ht="18.75" x14ac:dyDescent="0.15">
      <c r="A3" s="25" t="s">
        <v>8</v>
      </c>
      <c r="B3" s="69" t="s">
        <v>145</v>
      </c>
      <c r="C3" s="62"/>
      <c r="D3" s="62"/>
      <c r="E3" s="58"/>
    </row>
    <row r="4" spans="1:5" ht="18.75" x14ac:dyDescent="0.15">
      <c r="A4" s="25" t="s">
        <v>22</v>
      </c>
      <c r="B4" s="65">
        <v>3000000</v>
      </c>
      <c r="C4" s="66"/>
      <c r="D4" s="25" t="s">
        <v>17</v>
      </c>
      <c r="E4" s="23">
        <v>2640000</v>
      </c>
    </row>
    <row r="5" spans="1:5" ht="18.75" x14ac:dyDescent="0.15">
      <c r="A5" s="25" t="s">
        <v>9</v>
      </c>
      <c r="B5" s="67">
        <f>E4/B4</f>
        <v>0.88</v>
      </c>
      <c r="C5" s="67"/>
      <c r="D5" s="25" t="s">
        <v>4</v>
      </c>
      <c r="E5" s="23">
        <v>2640000</v>
      </c>
    </row>
    <row r="6" spans="1:5" ht="18.75" x14ac:dyDescent="0.15">
      <c r="A6" s="25" t="s">
        <v>10</v>
      </c>
      <c r="B6" s="68" t="s">
        <v>147</v>
      </c>
      <c r="C6" s="63"/>
      <c r="D6" s="25" t="s">
        <v>27</v>
      </c>
      <c r="E6" s="16" t="s">
        <v>146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146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148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37</v>
      </c>
      <c r="C10" s="40" t="s">
        <v>38</v>
      </c>
      <c r="D10" s="57" t="s">
        <v>100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723BA-4549-4D11-BC20-88574DC76D4E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15</v>
      </c>
      <c r="C2" s="15"/>
      <c r="D2" s="15"/>
      <c r="E2" s="7"/>
    </row>
    <row r="3" spans="1:5" ht="18.75" x14ac:dyDescent="0.15">
      <c r="A3" s="25" t="s">
        <v>8</v>
      </c>
      <c r="B3" s="69" t="s">
        <v>149</v>
      </c>
      <c r="C3" s="62"/>
      <c r="D3" s="62"/>
      <c r="E3" s="58"/>
    </row>
    <row r="4" spans="1:5" ht="18.75" x14ac:dyDescent="0.15">
      <c r="A4" s="25" t="s">
        <v>22</v>
      </c>
      <c r="B4" s="65">
        <v>9900000</v>
      </c>
      <c r="C4" s="66"/>
      <c r="D4" s="25" t="s">
        <v>17</v>
      </c>
      <c r="E4" s="23">
        <v>9400000</v>
      </c>
    </row>
    <row r="5" spans="1:5" ht="18.75" x14ac:dyDescent="0.15">
      <c r="A5" s="25" t="s">
        <v>9</v>
      </c>
      <c r="B5" s="67">
        <f>E4/B4</f>
        <v>0.9494949494949495</v>
      </c>
      <c r="C5" s="67"/>
      <c r="D5" s="25" t="s">
        <v>4</v>
      </c>
      <c r="E5" s="23">
        <v>9400000</v>
      </c>
    </row>
    <row r="6" spans="1:5" ht="18.75" x14ac:dyDescent="0.15">
      <c r="A6" s="25" t="s">
        <v>10</v>
      </c>
      <c r="B6" s="68" t="s">
        <v>151</v>
      </c>
      <c r="C6" s="63"/>
      <c r="D6" s="25" t="s">
        <v>27</v>
      </c>
      <c r="E6" s="16" t="s">
        <v>151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152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153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35</v>
      </c>
      <c r="C10" s="25" t="s">
        <v>34</v>
      </c>
      <c r="D10" s="57" t="s">
        <v>150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19CDD-CF0C-4434-9BC8-8D5CC8D90267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16</v>
      </c>
      <c r="C2" s="15"/>
      <c r="D2" s="15"/>
      <c r="E2" s="7"/>
    </row>
    <row r="3" spans="1:5" ht="18.75" x14ac:dyDescent="0.15">
      <c r="A3" s="25" t="s">
        <v>8</v>
      </c>
      <c r="B3" s="69" t="s">
        <v>155</v>
      </c>
      <c r="C3" s="62"/>
      <c r="D3" s="62"/>
      <c r="E3" s="58"/>
    </row>
    <row r="4" spans="1:5" ht="18.75" x14ac:dyDescent="0.15">
      <c r="A4" s="25" t="s">
        <v>22</v>
      </c>
      <c r="B4" s="65">
        <v>7800000</v>
      </c>
      <c r="C4" s="66"/>
      <c r="D4" s="25" t="s">
        <v>17</v>
      </c>
      <c r="E4" s="23">
        <v>7590000</v>
      </c>
    </row>
    <row r="5" spans="1:5" ht="18.75" x14ac:dyDescent="0.15">
      <c r="A5" s="25" t="s">
        <v>9</v>
      </c>
      <c r="B5" s="67">
        <f>E4/B4</f>
        <v>0.97307692307692306</v>
      </c>
      <c r="C5" s="67"/>
      <c r="D5" s="25" t="s">
        <v>4</v>
      </c>
      <c r="E5" s="23">
        <v>7590000</v>
      </c>
    </row>
    <row r="6" spans="1:5" ht="18.75" x14ac:dyDescent="0.15">
      <c r="A6" s="25" t="s">
        <v>10</v>
      </c>
      <c r="B6" s="68" t="s">
        <v>160</v>
      </c>
      <c r="C6" s="63"/>
      <c r="D6" s="25" t="s">
        <v>27</v>
      </c>
      <c r="E6" s="16" t="s">
        <v>160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159</v>
      </c>
    </row>
    <row r="8" spans="1:5" ht="18.75" x14ac:dyDescent="0.15">
      <c r="A8" s="25" t="s">
        <v>12</v>
      </c>
      <c r="B8" s="63" t="s">
        <v>30</v>
      </c>
      <c r="C8" s="63"/>
      <c r="D8" s="25" t="s">
        <v>19</v>
      </c>
      <c r="E8" s="16" t="s">
        <v>161</v>
      </c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156</v>
      </c>
      <c r="C10" s="25" t="s">
        <v>157</v>
      </c>
      <c r="D10" s="57" t="s">
        <v>158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BD28-67BA-4476-90D7-76EAA95A230A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17</v>
      </c>
      <c r="C2" s="15"/>
      <c r="D2" s="15"/>
      <c r="E2" s="7"/>
    </row>
    <row r="3" spans="1:5" ht="18.75" x14ac:dyDescent="0.15">
      <c r="A3" s="25" t="s">
        <v>8</v>
      </c>
      <c r="B3" s="69" t="s">
        <v>163</v>
      </c>
      <c r="C3" s="62"/>
      <c r="D3" s="62"/>
      <c r="E3" s="58"/>
    </row>
    <row r="4" spans="1:5" ht="18.75" x14ac:dyDescent="0.15">
      <c r="A4" s="25" t="s">
        <v>22</v>
      </c>
      <c r="B4" s="65">
        <v>10000000</v>
      </c>
      <c r="C4" s="66"/>
      <c r="D4" s="25" t="s">
        <v>17</v>
      </c>
      <c r="E4" s="23">
        <v>7700000</v>
      </c>
    </row>
    <row r="5" spans="1:5" ht="18.75" x14ac:dyDescent="0.15">
      <c r="A5" s="25" t="s">
        <v>9</v>
      </c>
      <c r="B5" s="67">
        <f>E4/B4</f>
        <v>0.77</v>
      </c>
      <c r="C5" s="67"/>
      <c r="D5" s="25" t="s">
        <v>4</v>
      </c>
      <c r="E5" s="23">
        <v>7700000</v>
      </c>
    </row>
    <row r="6" spans="1:5" ht="18.75" x14ac:dyDescent="0.15">
      <c r="A6" s="25" t="s">
        <v>10</v>
      </c>
      <c r="B6" s="68" t="s">
        <v>167</v>
      </c>
      <c r="C6" s="63"/>
      <c r="D6" s="25" t="s">
        <v>27</v>
      </c>
      <c r="E6" s="16" t="s">
        <v>167</v>
      </c>
    </row>
    <row r="7" spans="1:5" ht="18.75" x14ac:dyDescent="0.15">
      <c r="A7" s="25" t="s">
        <v>11</v>
      </c>
      <c r="B7" s="63" t="s">
        <v>31</v>
      </c>
      <c r="C7" s="63"/>
      <c r="D7" s="25" t="s">
        <v>28</v>
      </c>
      <c r="E7" s="16" t="s">
        <v>168</v>
      </c>
    </row>
    <row r="8" spans="1:5" ht="18.75" x14ac:dyDescent="0.15">
      <c r="A8" s="25" t="s">
        <v>12</v>
      </c>
      <c r="B8" s="63" t="s">
        <v>26</v>
      </c>
      <c r="C8" s="63"/>
      <c r="D8" s="25" t="s">
        <v>19</v>
      </c>
      <c r="E8" s="16"/>
    </row>
    <row r="9" spans="1:5" ht="18.75" x14ac:dyDescent="0.15">
      <c r="A9" s="56" t="s">
        <v>6</v>
      </c>
      <c r="B9" s="25" t="s">
        <v>13</v>
      </c>
      <c r="C9" s="25" t="s">
        <v>14</v>
      </c>
      <c r="D9" s="56" t="s">
        <v>15</v>
      </c>
      <c r="E9" s="56"/>
    </row>
    <row r="10" spans="1:5" ht="18.75" x14ac:dyDescent="0.15">
      <c r="A10" s="56"/>
      <c r="B10" s="29" t="s">
        <v>164</v>
      </c>
      <c r="C10" s="25" t="s">
        <v>165</v>
      </c>
      <c r="D10" s="57" t="s">
        <v>166</v>
      </c>
      <c r="E10" s="58"/>
    </row>
    <row r="11" spans="1:5" ht="18.75" x14ac:dyDescent="0.15">
      <c r="A11" s="25" t="s">
        <v>20</v>
      </c>
      <c r="B11" s="59" t="s">
        <v>66</v>
      </c>
      <c r="C11" s="60"/>
      <c r="D11" s="60"/>
      <c r="E11" s="61"/>
    </row>
    <row r="12" spans="1:5" ht="18.75" x14ac:dyDescent="0.15">
      <c r="A12" s="25" t="s">
        <v>16</v>
      </c>
      <c r="B12" s="57" t="s">
        <v>94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8D1AC-ED11-47A4-AF78-D09F02EC3B59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1" t="s">
        <v>1</v>
      </c>
      <c r="B2" s="8">
        <v>18</v>
      </c>
      <c r="C2" s="15"/>
      <c r="D2" s="15"/>
      <c r="E2" s="7"/>
    </row>
    <row r="3" spans="1:5" ht="18.75" x14ac:dyDescent="0.15">
      <c r="A3" s="41" t="s">
        <v>8</v>
      </c>
      <c r="B3" s="69" t="s">
        <v>185</v>
      </c>
      <c r="C3" s="62"/>
      <c r="D3" s="62"/>
      <c r="E3" s="58"/>
    </row>
    <row r="4" spans="1:5" ht="18.75" x14ac:dyDescent="0.15">
      <c r="A4" s="41" t="s">
        <v>22</v>
      </c>
      <c r="B4" s="65">
        <v>17050000</v>
      </c>
      <c r="C4" s="66"/>
      <c r="D4" s="41" t="s">
        <v>17</v>
      </c>
      <c r="E4" s="23">
        <v>15125000</v>
      </c>
    </row>
    <row r="5" spans="1:5" ht="18.75" x14ac:dyDescent="0.15">
      <c r="A5" s="41" t="s">
        <v>9</v>
      </c>
      <c r="B5" s="67">
        <f>E4/B4</f>
        <v>0.88709677419354838</v>
      </c>
      <c r="C5" s="67"/>
      <c r="D5" s="41" t="s">
        <v>4</v>
      </c>
      <c r="E5" s="23">
        <v>15125000</v>
      </c>
    </row>
    <row r="6" spans="1:5" ht="18.75" x14ac:dyDescent="0.15">
      <c r="A6" s="41" t="s">
        <v>10</v>
      </c>
      <c r="B6" s="52" t="s">
        <v>186</v>
      </c>
      <c r="C6" s="53"/>
      <c r="D6" s="41" t="s">
        <v>27</v>
      </c>
      <c r="E6" s="16" t="s">
        <v>186</v>
      </c>
    </row>
    <row r="7" spans="1:5" ht="18.75" x14ac:dyDescent="0.15">
      <c r="A7" s="41" t="s">
        <v>11</v>
      </c>
      <c r="B7" s="63" t="s">
        <v>31</v>
      </c>
      <c r="C7" s="63"/>
      <c r="D7" s="41" t="s">
        <v>28</v>
      </c>
      <c r="E7" s="16" t="s">
        <v>187</v>
      </c>
    </row>
    <row r="8" spans="1:5" ht="18.75" x14ac:dyDescent="0.15">
      <c r="A8" s="41" t="s">
        <v>12</v>
      </c>
      <c r="B8" s="63" t="s">
        <v>30</v>
      </c>
      <c r="C8" s="63"/>
      <c r="D8" s="41" t="s">
        <v>19</v>
      </c>
      <c r="E8" s="16" t="s">
        <v>188</v>
      </c>
    </row>
    <row r="9" spans="1:5" ht="18.75" x14ac:dyDescent="0.15">
      <c r="A9" s="56" t="s">
        <v>6</v>
      </c>
      <c r="B9" s="41" t="s">
        <v>13</v>
      </c>
      <c r="C9" s="41" t="s">
        <v>14</v>
      </c>
      <c r="D9" s="56" t="s">
        <v>15</v>
      </c>
      <c r="E9" s="56"/>
    </row>
    <row r="10" spans="1:5" ht="18.75" x14ac:dyDescent="0.15">
      <c r="A10" s="56"/>
      <c r="B10" s="29" t="s">
        <v>190</v>
      </c>
      <c r="C10" s="41" t="s">
        <v>189</v>
      </c>
      <c r="D10" s="57" t="s">
        <v>191</v>
      </c>
      <c r="E10" s="58"/>
    </row>
    <row r="11" spans="1:5" ht="18.75" x14ac:dyDescent="0.15">
      <c r="A11" s="41" t="s">
        <v>20</v>
      </c>
      <c r="B11" s="59" t="s">
        <v>66</v>
      </c>
      <c r="C11" s="60"/>
      <c r="D11" s="60"/>
      <c r="E11" s="61"/>
    </row>
    <row r="12" spans="1:5" ht="18.75" x14ac:dyDescent="0.15">
      <c r="A12" s="41" t="s">
        <v>16</v>
      </c>
      <c r="B12" s="57" t="s">
        <v>36</v>
      </c>
      <c r="C12" s="62"/>
      <c r="D12" s="62"/>
      <c r="E12" s="58"/>
    </row>
  </sheetData>
  <mergeCells count="10">
    <mergeCell ref="B8:C8"/>
    <mergeCell ref="B3:E3"/>
    <mergeCell ref="B4:C4"/>
    <mergeCell ref="B5:C5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3B0B8-9C06-4678-A8E0-440A1C2A4984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19</v>
      </c>
      <c r="C2" s="15"/>
      <c r="D2" s="15"/>
      <c r="E2" s="7"/>
    </row>
    <row r="3" spans="1:5" ht="18.75" x14ac:dyDescent="0.15">
      <c r="A3" s="42" t="s">
        <v>8</v>
      </c>
      <c r="B3" s="69" t="s">
        <v>195</v>
      </c>
      <c r="C3" s="62"/>
      <c r="D3" s="62"/>
      <c r="E3" s="58"/>
    </row>
    <row r="4" spans="1:5" ht="18.75" x14ac:dyDescent="0.15">
      <c r="A4" s="42" t="s">
        <v>22</v>
      </c>
      <c r="B4" s="65">
        <v>7400000</v>
      </c>
      <c r="C4" s="66"/>
      <c r="D4" s="42" t="s">
        <v>17</v>
      </c>
      <c r="E4" s="23">
        <v>6600000</v>
      </c>
    </row>
    <row r="5" spans="1:5" ht="18.75" x14ac:dyDescent="0.15">
      <c r="A5" s="42" t="s">
        <v>9</v>
      </c>
      <c r="B5" s="67">
        <f>E4/B4</f>
        <v>0.89189189189189189</v>
      </c>
      <c r="C5" s="67"/>
      <c r="D5" s="42" t="s">
        <v>4</v>
      </c>
      <c r="E5" s="23">
        <v>6600000</v>
      </c>
    </row>
    <row r="6" spans="1:5" ht="18.75" x14ac:dyDescent="0.15">
      <c r="A6" s="42" t="s">
        <v>10</v>
      </c>
      <c r="B6" s="68" t="s">
        <v>137</v>
      </c>
      <c r="C6" s="63"/>
      <c r="D6" s="42" t="s">
        <v>27</v>
      </c>
      <c r="E6" s="16" t="s">
        <v>137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168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197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198</v>
      </c>
      <c r="C10" s="42" t="s">
        <v>199</v>
      </c>
      <c r="D10" s="57" t="s">
        <v>196</v>
      </c>
      <c r="E10" s="58"/>
    </row>
    <row r="11" spans="1:5" ht="18.75" customHeight="1" x14ac:dyDescent="0.15">
      <c r="A11" s="42" t="s">
        <v>20</v>
      </c>
      <c r="B11" s="59" t="s">
        <v>66</v>
      </c>
      <c r="C11" s="70"/>
      <c r="D11" s="70"/>
      <c r="E11" s="7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E5A67-C41C-4FD3-8270-74F019E3700C}">
  <dimension ref="A1:E12"/>
  <sheetViews>
    <sheetView zoomScale="85" zoomScaleNormal="85"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20</v>
      </c>
      <c r="C2" s="15"/>
      <c r="D2" s="15"/>
      <c r="E2" s="7"/>
    </row>
    <row r="3" spans="1:5" ht="18.75" x14ac:dyDescent="0.15">
      <c r="A3" s="42" t="s">
        <v>8</v>
      </c>
      <c r="B3" s="69" t="s">
        <v>223</v>
      </c>
      <c r="C3" s="62"/>
      <c r="D3" s="62"/>
      <c r="E3" s="58"/>
    </row>
    <row r="4" spans="1:5" ht="18.75" x14ac:dyDescent="0.15">
      <c r="A4" s="42" t="s">
        <v>22</v>
      </c>
      <c r="B4" s="65">
        <v>329000000</v>
      </c>
      <c r="C4" s="66"/>
      <c r="D4" s="42" t="s">
        <v>17</v>
      </c>
      <c r="E4" s="23">
        <v>302209600</v>
      </c>
    </row>
    <row r="5" spans="1:5" ht="18.75" x14ac:dyDescent="0.15">
      <c r="A5" s="42" t="s">
        <v>9</v>
      </c>
      <c r="B5" s="67">
        <f>E4/B4</f>
        <v>0.91857021276595741</v>
      </c>
      <c r="C5" s="67"/>
      <c r="D5" s="42" t="s">
        <v>4</v>
      </c>
      <c r="E5" s="23">
        <v>302209600</v>
      </c>
    </row>
    <row r="6" spans="1:5" ht="18.75" x14ac:dyDescent="0.15">
      <c r="A6" s="42" t="s">
        <v>10</v>
      </c>
      <c r="B6" s="52" t="s">
        <v>200</v>
      </c>
      <c r="C6" s="53"/>
      <c r="D6" s="42" t="s">
        <v>27</v>
      </c>
      <c r="E6" s="16" t="s">
        <v>200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201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29</v>
      </c>
      <c r="C10" s="42" t="s">
        <v>33</v>
      </c>
      <c r="D10" s="57" t="s">
        <v>32</v>
      </c>
      <c r="E10" s="58"/>
    </row>
    <row r="11" spans="1:5" ht="18.75" customHeight="1" x14ac:dyDescent="0.15">
      <c r="A11" s="42" t="s">
        <v>20</v>
      </c>
      <c r="B11" s="59" t="s">
        <v>77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55DC0-0FEC-4517-B669-2653A6FE30AB}">
  <dimension ref="A1:E12"/>
  <sheetViews>
    <sheetView zoomScale="70" zoomScaleNormal="70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21</v>
      </c>
      <c r="C2" s="15"/>
      <c r="D2" s="15"/>
      <c r="E2" s="7"/>
    </row>
    <row r="3" spans="1:5" ht="18.75" x14ac:dyDescent="0.15">
      <c r="A3" s="42" t="s">
        <v>8</v>
      </c>
      <c r="B3" s="69" t="s">
        <v>224</v>
      </c>
      <c r="C3" s="62"/>
      <c r="D3" s="62"/>
      <c r="E3" s="58"/>
    </row>
    <row r="4" spans="1:5" ht="18.75" x14ac:dyDescent="0.15">
      <c r="A4" s="42" t="s">
        <v>22</v>
      </c>
      <c r="B4" s="65">
        <v>3042000</v>
      </c>
      <c r="C4" s="66"/>
      <c r="D4" s="42" t="s">
        <v>17</v>
      </c>
      <c r="E4" s="23">
        <v>2889900</v>
      </c>
    </row>
    <row r="5" spans="1:5" ht="18.75" x14ac:dyDescent="0.15">
      <c r="A5" s="42" t="s">
        <v>9</v>
      </c>
      <c r="B5" s="67">
        <f>E4/B4</f>
        <v>0.95</v>
      </c>
      <c r="C5" s="67"/>
      <c r="D5" s="42" t="s">
        <v>4</v>
      </c>
      <c r="E5" s="23">
        <v>2889900</v>
      </c>
    </row>
    <row r="6" spans="1:5" ht="18.75" x14ac:dyDescent="0.15">
      <c r="A6" s="42" t="s">
        <v>10</v>
      </c>
      <c r="B6" s="52" t="s">
        <v>202</v>
      </c>
      <c r="C6" s="53"/>
      <c r="D6" s="42" t="s">
        <v>27</v>
      </c>
      <c r="E6" s="16" t="s">
        <v>202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204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203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205</v>
      </c>
      <c r="C10" s="42" t="s">
        <v>206</v>
      </c>
      <c r="D10" s="57" t="s">
        <v>207</v>
      </c>
      <c r="E10" s="58"/>
    </row>
    <row r="11" spans="1:5" ht="18.75" customHeight="1" x14ac:dyDescent="0.15">
      <c r="A11" s="42" t="s">
        <v>20</v>
      </c>
      <c r="B11" s="59" t="s">
        <v>66</v>
      </c>
      <c r="C11" s="70"/>
      <c r="D11" s="70"/>
      <c r="E11" s="71"/>
    </row>
    <row r="12" spans="1:5" ht="18.75" x14ac:dyDescent="0.15">
      <c r="A12" s="42" t="s">
        <v>16</v>
      </c>
      <c r="B12" s="57" t="s">
        <v>36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0954D-7544-497C-9430-66CCB9E2A1B6}">
  <dimension ref="A1:E12"/>
  <sheetViews>
    <sheetView zoomScale="70" zoomScaleNormal="70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22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210</v>
      </c>
      <c r="C3" s="62"/>
      <c r="D3" s="62"/>
      <c r="E3" s="58"/>
    </row>
    <row r="4" spans="1:5" ht="18.75" x14ac:dyDescent="0.15">
      <c r="A4" s="42" t="s">
        <v>22</v>
      </c>
      <c r="B4" s="65">
        <v>3800000</v>
      </c>
      <c r="C4" s="66"/>
      <c r="D4" s="42" t="s">
        <v>17</v>
      </c>
      <c r="E4" s="23">
        <v>3356580</v>
      </c>
    </row>
    <row r="5" spans="1:5" ht="18.75" x14ac:dyDescent="0.15">
      <c r="A5" s="42" t="s">
        <v>9</v>
      </c>
      <c r="B5" s="67">
        <f>E4/B4</f>
        <v>0.88331052631578943</v>
      </c>
      <c r="C5" s="67"/>
      <c r="D5" s="42" t="s">
        <v>4</v>
      </c>
      <c r="E5" s="23">
        <v>3356580</v>
      </c>
    </row>
    <row r="6" spans="1:5" ht="18.75" x14ac:dyDescent="0.15">
      <c r="A6" s="42" t="s">
        <v>10</v>
      </c>
      <c r="B6" s="52" t="s">
        <v>208</v>
      </c>
      <c r="C6" s="53"/>
      <c r="D6" s="42" t="s">
        <v>27</v>
      </c>
      <c r="E6" s="16" t="s">
        <v>208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209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153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105</v>
      </c>
      <c r="C10" s="42" t="s">
        <v>106</v>
      </c>
      <c r="D10" s="57" t="s">
        <v>107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36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6DFB6-945D-49BF-98D1-1CC3373F1F6A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23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212</v>
      </c>
      <c r="C3" s="62"/>
      <c r="D3" s="62"/>
      <c r="E3" s="58"/>
    </row>
    <row r="4" spans="1:5" ht="18.75" x14ac:dyDescent="0.15">
      <c r="A4" s="42" t="s">
        <v>22</v>
      </c>
      <c r="B4" s="65">
        <v>9900000</v>
      </c>
      <c r="C4" s="66"/>
      <c r="D4" s="42" t="s">
        <v>17</v>
      </c>
      <c r="E4" s="23">
        <v>8017300</v>
      </c>
    </row>
    <row r="5" spans="1:5" ht="18.75" x14ac:dyDescent="0.15">
      <c r="A5" s="42" t="s">
        <v>9</v>
      </c>
      <c r="B5" s="67">
        <f>E4/B4</f>
        <v>0.80982828282828279</v>
      </c>
      <c r="C5" s="67"/>
      <c r="D5" s="42" t="s">
        <v>4</v>
      </c>
      <c r="E5" s="23">
        <v>8017300</v>
      </c>
    </row>
    <row r="6" spans="1:5" ht="18.75" x14ac:dyDescent="0.15">
      <c r="A6" s="42" t="s">
        <v>10</v>
      </c>
      <c r="B6" s="52" t="s">
        <v>208</v>
      </c>
      <c r="C6" s="53"/>
      <c r="D6" s="42" t="s">
        <v>27</v>
      </c>
      <c r="E6" s="16" t="s">
        <v>208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168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213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29</v>
      </c>
      <c r="C10" s="42" t="s">
        <v>33</v>
      </c>
      <c r="D10" s="57" t="s">
        <v>32</v>
      </c>
      <c r="E10" s="58"/>
    </row>
    <row r="11" spans="1:5" ht="18.75" customHeight="1" x14ac:dyDescent="0.15">
      <c r="A11" s="42" t="s">
        <v>20</v>
      </c>
      <c r="B11" s="59" t="s">
        <v>211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C7010-107D-4394-89CE-DDC8785FEAB4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24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214</v>
      </c>
      <c r="C3" s="62"/>
      <c r="D3" s="62"/>
      <c r="E3" s="58"/>
    </row>
    <row r="4" spans="1:5" ht="18.75" x14ac:dyDescent="0.15">
      <c r="A4" s="42" t="s">
        <v>22</v>
      </c>
      <c r="B4" s="65">
        <v>21780000</v>
      </c>
      <c r="C4" s="66"/>
      <c r="D4" s="42" t="s">
        <v>17</v>
      </c>
      <c r="E4" s="23">
        <v>20250000</v>
      </c>
    </row>
    <row r="5" spans="1:5" ht="18.75" x14ac:dyDescent="0.15">
      <c r="A5" s="42" t="s">
        <v>9</v>
      </c>
      <c r="B5" s="67">
        <f>E4/B4</f>
        <v>0.92975206611570249</v>
      </c>
      <c r="C5" s="67"/>
      <c r="D5" s="42" t="s">
        <v>4</v>
      </c>
      <c r="E5" s="23">
        <v>20250000</v>
      </c>
    </row>
    <row r="6" spans="1:5" ht="18.75" x14ac:dyDescent="0.15">
      <c r="A6" s="42" t="s">
        <v>10</v>
      </c>
      <c r="B6" s="52" t="s">
        <v>215</v>
      </c>
      <c r="C6" s="53"/>
      <c r="D6" s="42" t="s">
        <v>27</v>
      </c>
      <c r="E6" s="16" t="s">
        <v>215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220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216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217</v>
      </c>
      <c r="C10" s="42" t="s">
        <v>218</v>
      </c>
      <c r="D10" s="57" t="s">
        <v>219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58DE4-2E1D-4333-964C-57DDEA15C40F}">
  <dimension ref="A1:E12"/>
  <sheetViews>
    <sheetView zoomScale="85" zoomScaleNormal="85"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25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221</v>
      </c>
      <c r="C3" s="62"/>
      <c r="D3" s="62"/>
      <c r="E3" s="58"/>
    </row>
    <row r="4" spans="1:5" ht="18.75" x14ac:dyDescent="0.15">
      <c r="A4" s="42" t="s">
        <v>22</v>
      </c>
      <c r="B4" s="65">
        <v>9800000</v>
      </c>
      <c r="C4" s="66"/>
      <c r="D4" s="42" t="s">
        <v>17</v>
      </c>
      <c r="E4" s="23">
        <v>8470000</v>
      </c>
    </row>
    <row r="5" spans="1:5" ht="18.75" x14ac:dyDescent="0.15">
      <c r="A5" s="42" t="s">
        <v>9</v>
      </c>
      <c r="B5" s="67">
        <f>E4/B4</f>
        <v>0.86428571428571432</v>
      </c>
      <c r="C5" s="67"/>
      <c r="D5" s="42" t="s">
        <v>4</v>
      </c>
      <c r="E5" s="23">
        <v>8470000</v>
      </c>
    </row>
    <row r="6" spans="1:5" ht="18.75" x14ac:dyDescent="0.15">
      <c r="A6" s="42" t="s">
        <v>10</v>
      </c>
      <c r="B6" s="52" t="s">
        <v>125</v>
      </c>
      <c r="C6" s="53"/>
      <c r="D6" s="42" t="s">
        <v>27</v>
      </c>
      <c r="E6" s="16" t="s">
        <v>125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159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232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233</v>
      </c>
      <c r="C10" s="42" t="s">
        <v>234</v>
      </c>
      <c r="D10" s="57" t="s">
        <v>235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714A3-4698-4470-A880-BB3DAA84015F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26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236</v>
      </c>
      <c r="C3" s="62"/>
      <c r="D3" s="62"/>
      <c r="E3" s="58"/>
    </row>
    <row r="4" spans="1:5" ht="18.75" x14ac:dyDescent="0.15">
      <c r="A4" s="42" t="s">
        <v>22</v>
      </c>
      <c r="B4" s="65">
        <v>4800000</v>
      </c>
      <c r="C4" s="66"/>
      <c r="D4" s="42" t="s">
        <v>17</v>
      </c>
      <c r="E4" s="23">
        <v>4400000</v>
      </c>
    </row>
    <row r="5" spans="1:5" ht="18.75" x14ac:dyDescent="0.15">
      <c r="A5" s="42" t="s">
        <v>9</v>
      </c>
      <c r="B5" s="67">
        <f>E4/B4</f>
        <v>0.91666666666666663</v>
      </c>
      <c r="C5" s="67"/>
      <c r="D5" s="42" t="s">
        <v>4</v>
      </c>
      <c r="E5" s="23">
        <v>4400000</v>
      </c>
    </row>
    <row r="6" spans="1:5" ht="18.75" x14ac:dyDescent="0.15">
      <c r="A6" s="42" t="s">
        <v>10</v>
      </c>
      <c r="B6" s="52" t="s">
        <v>125</v>
      </c>
      <c r="C6" s="53"/>
      <c r="D6" s="42" t="s">
        <v>27</v>
      </c>
      <c r="E6" s="16" t="s">
        <v>125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152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239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237</v>
      </c>
      <c r="C10" s="42" t="s">
        <v>238</v>
      </c>
      <c r="D10" s="57" t="s">
        <v>240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3B98-9971-4730-84C0-EA39791BC913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27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242</v>
      </c>
      <c r="C3" s="62"/>
      <c r="D3" s="62"/>
      <c r="E3" s="58"/>
    </row>
    <row r="4" spans="1:5" ht="18.75" x14ac:dyDescent="0.15">
      <c r="A4" s="42" t="s">
        <v>22</v>
      </c>
      <c r="B4" s="65">
        <v>15125000</v>
      </c>
      <c r="C4" s="66"/>
      <c r="D4" s="42" t="s">
        <v>17</v>
      </c>
      <c r="E4" s="23">
        <v>13750000</v>
      </c>
    </row>
    <row r="5" spans="1:5" ht="18.75" x14ac:dyDescent="0.15">
      <c r="A5" s="42" t="s">
        <v>9</v>
      </c>
      <c r="B5" s="67">
        <f>E4/B4</f>
        <v>0.90909090909090906</v>
      </c>
      <c r="C5" s="67"/>
      <c r="D5" s="42" t="s">
        <v>4</v>
      </c>
      <c r="E5" s="23">
        <v>13750000</v>
      </c>
    </row>
    <row r="6" spans="1:5" ht="18.75" x14ac:dyDescent="0.15">
      <c r="A6" s="42" t="s">
        <v>10</v>
      </c>
      <c r="B6" s="52" t="s">
        <v>161</v>
      </c>
      <c r="C6" s="53"/>
      <c r="D6" s="42" t="s">
        <v>27</v>
      </c>
      <c r="E6" s="16" t="s">
        <v>161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168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243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244</v>
      </c>
      <c r="C10" s="42" t="s">
        <v>245</v>
      </c>
      <c r="D10" s="57" t="s">
        <v>246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36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81D25-1DB3-43B9-B077-C7BA23C0D486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28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248</v>
      </c>
      <c r="C3" s="62"/>
      <c r="D3" s="62"/>
      <c r="E3" s="58"/>
    </row>
    <row r="4" spans="1:5" ht="18.75" x14ac:dyDescent="0.15">
      <c r="A4" s="42" t="s">
        <v>22</v>
      </c>
      <c r="B4" s="65">
        <v>9800000</v>
      </c>
      <c r="C4" s="66"/>
      <c r="D4" s="42" t="s">
        <v>17</v>
      </c>
      <c r="E4" s="23">
        <v>9680000</v>
      </c>
    </row>
    <row r="5" spans="1:5" ht="18.75" x14ac:dyDescent="0.15">
      <c r="A5" s="42" t="s">
        <v>9</v>
      </c>
      <c r="B5" s="67">
        <f>E4/B4</f>
        <v>0.98775510204081629</v>
      </c>
      <c r="C5" s="67"/>
      <c r="D5" s="42" t="s">
        <v>4</v>
      </c>
      <c r="E5" s="23">
        <v>9680000</v>
      </c>
    </row>
    <row r="6" spans="1:5" ht="18.75" x14ac:dyDescent="0.15">
      <c r="A6" s="42" t="s">
        <v>10</v>
      </c>
      <c r="B6" s="52" t="s">
        <v>249</v>
      </c>
      <c r="C6" s="53"/>
      <c r="D6" s="42" t="s">
        <v>27</v>
      </c>
      <c r="E6" s="16" t="s">
        <v>249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168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253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250</v>
      </c>
      <c r="C10" s="42" t="s">
        <v>251</v>
      </c>
      <c r="D10" s="57" t="s">
        <v>252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61830-B9B1-41D7-9DD5-990D58C85759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29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255</v>
      </c>
      <c r="C3" s="62"/>
      <c r="D3" s="62"/>
      <c r="E3" s="58"/>
    </row>
    <row r="4" spans="1:5" ht="18.75" x14ac:dyDescent="0.15">
      <c r="A4" s="42" t="s">
        <v>22</v>
      </c>
      <c r="B4" s="65">
        <v>2400000</v>
      </c>
      <c r="C4" s="66"/>
      <c r="D4" s="42" t="s">
        <v>17</v>
      </c>
      <c r="E4" s="23">
        <v>2085000</v>
      </c>
    </row>
    <row r="5" spans="1:5" ht="18.75" x14ac:dyDescent="0.15">
      <c r="A5" s="42" t="s">
        <v>9</v>
      </c>
      <c r="B5" s="67">
        <f>E4/B4</f>
        <v>0.86875000000000002</v>
      </c>
      <c r="C5" s="67"/>
      <c r="D5" s="42" t="s">
        <v>4</v>
      </c>
      <c r="E5" s="23">
        <v>2085000</v>
      </c>
    </row>
    <row r="6" spans="1:5" ht="18.75" x14ac:dyDescent="0.15">
      <c r="A6" s="42" t="s">
        <v>10</v>
      </c>
      <c r="B6" s="52" t="s">
        <v>256</v>
      </c>
      <c r="C6" s="53"/>
      <c r="D6" s="42" t="s">
        <v>27</v>
      </c>
      <c r="E6" s="16" t="s">
        <v>257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159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258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259</v>
      </c>
      <c r="C10" s="42" t="s">
        <v>260</v>
      </c>
      <c r="D10" s="57" t="s">
        <v>261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36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C7093-0666-45B3-8FCD-561D5669C053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30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262</v>
      </c>
      <c r="C3" s="62"/>
      <c r="D3" s="62"/>
      <c r="E3" s="58"/>
    </row>
    <row r="4" spans="1:5" ht="18.75" x14ac:dyDescent="0.15">
      <c r="A4" s="42" t="s">
        <v>22</v>
      </c>
      <c r="B4" s="65">
        <v>4029000</v>
      </c>
      <c r="C4" s="66"/>
      <c r="D4" s="42" t="s">
        <v>17</v>
      </c>
      <c r="E4" s="23">
        <v>3630000</v>
      </c>
    </row>
    <row r="5" spans="1:5" ht="18.75" x14ac:dyDescent="0.15">
      <c r="A5" s="42" t="s">
        <v>9</v>
      </c>
      <c r="B5" s="67">
        <f>E4/B4</f>
        <v>0.90096798212956064</v>
      </c>
      <c r="C5" s="67"/>
      <c r="D5" s="42" t="s">
        <v>4</v>
      </c>
      <c r="E5" s="23">
        <v>3630000</v>
      </c>
    </row>
    <row r="6" spans="1:5" ht="18.75" x14ac:dyDescent="0.15">
      <c r="A6" s="42" t="s">
        <v>10</v>
      </c>
      <c r="B6" s="52" t="s">
        <v>231</v>
      </c>
      <c r="C6" s="53"/>
      <c r="D6" s="42" t="s">
        <v>27</v>
      </c>
      <c r="E6" s="16" t="s">
        <v>231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263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29</v>
      </c>
      <c r="C10" s="42" t="s">
        <v>33</v>
      </c>
      <c r="D10" s="57" t="s">
        <v>32</v>
      </c>
      <c r="E10" s="58"/>
    </row>
    <row r="11" spans="1:5" ht="18.75" customHeight="1" x14ac:dyDescent="0.15">
      <c r="A11" s="42" t="s">
        <v>20</v>
      </c>
      <c r="B11" s="59" t="s">
        <v>211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5D5EA-A207-4904-866F-802388D18BBE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31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269</v>
      </c>
      <c r="C3" s="62"/>
      <c r="D3" s="62"/>
      <c r="E3" s="58"/>
    </row>
    <row r="4" spans="1:5" ht="18.75" x14ac:dyDescent="0.15">
      <c r="A4" s="42" t="s">
        <v>22</v>
      </c>
      <c r="B4" s="65">
        <v>6400000</v>
      </c>
      <c r="C4" s="66"/>
      <c r="D4" s="42" t="s">
        <v>17</v>
      </c>
      <c r="E4" s="23">
        <v>5885000</v>
      </c>
    </row>
    <row r="5" spans="1:5" ht="18.75" x14ac:dyDescent="0.15">
      <c r="A5" s="42" t="s">
        <v>9</v>
      </c>
      <c r="B5" s="67">
        <f>E4/B4</f>
        <v>0.91953125000000002</v>
      </c>
      <c r="C5" s="67"/>
      <c r="D5" s="42" t="s">
        <v>4</v>
      </c>
      <c r="E5" s="23">
        <v>5885000</v>
      </c>
    </row>
    <row r="6" spans="1:5" ht="18.75" x14ac:dyDescent="0.15">
      <c r="A6" s="42" t="s">
        <v>10</v>
      </c>
      <c r="B6" s="52" t="s">
        <v>231</v>
      </c>
      <c r="C6" s="53"/>
      <c r="D6" s="42" t="s">
        <v>27</v>
      </c>
      <c r="E6" s="16" t="s">
        <v>231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152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 t="s">
        <v>270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266</v>
      </c>
      <c r="C10" s="42" t="s">
        <v>267</v>
      </c>
      <c r="D10" s="57" t="s">
        <v>268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0C6C7-E3C5-47F1-87C1-23EC80844C9D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32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271</v>
      </c>
      <c r="C3" s="62"/>
      <c r="D3" s="62"/>
      <c r="E3" s="58"/>
    </row>
    <row r="4" spans="1:5" ht="18.75" x14ac:dyDescent="0.15">
      <c r="A4" s="42" t="s">
        <v>22</v>
      </c>
      <c r="B4" s="65">
        <v>4400000</v>
      </c>
      <c r="C4" s="66"/>
      <c r="D4" s="42" t="s">
        <v>17</v>
      </c>
      <c r="E4" s="23">
        <v>4051560</v>
      </c>
    </row>
    <row r="5" spans="1:5" ht="18.75" x14ac:dyDescent="0.15">
      <c r="A5" s="42" t="s">
        <v>9</v>
      </c>
      <c r="B5" s="67">
        <f>E4/B4</f>
        <v>0.92080909090909091</v>
      </c>
      <c r="C5" s="67"/>
      <c r="D5" s="42" t="s">
        <v>4</v>
      </c>
      <c r="E5" s="23">
        <v>4051560</v>
      </c>
    </row>
    <row r="6" spans="1:5" ht="18.75" x14ac:dyDescent="0.15">
      <c r="A6" s="42" t="s">
        <v>10</v>
      </c>
      <c r="B6" s="52" t="s">
        <v>273</v>
      </c>
      <c r="C6" s="53"/>
      <c r="D6" s="42" t="s">
        <v>27</v>
      </c>
      <c r="E6" s="16" t="s">
        <v>273</v>
      </c>
    </row>
    <row r="7" spans="1:5" ht="18.75" x14ac:dyDescent="0.15">
      <c r="A7" s="42" t="s">
        <v>11</v>
      </c>
      <c r="B7" s="63" t="s">
        <v>347</v>
      </c>
      <c r="C7" s="63"/>
      <c r="D7" s="42" t="s">
        <v>28</v>
      </c>
      <c r="E7" s="16" t="s">
        <v>216</v>
      </c>
    </row>
    <row r="8" spans="1:5" ht="18.75" x14ac:dyDescent="0.15">
      <c r="A8" s="42" t="s">
        <v>12</v>
      </c>
      <c r="B8" s="63" t="s">
        <v>348</v>
      </c>
      <c r="C8" s="63"/>
      <c r="D8" s="42" t="s">
        <v>19</v>
      </c>
      <c r="E8" s="16" t="s">
        <v>188</v>
      </c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105</v>
      </c>
      <c r="C10" s="42" t="s">
        <v>106</v>
      </c>
      <c r="D10" s="57" t="s">
        <v>107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36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0123E-134E-4779-AFA2-714B22D2510D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33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276</v>
      </c>
      <c r="C3" s="62"/>
      <c r="D3" s="62"/>
      <c r="E3" s="58"/>
    </row>
    <row r="4" spans="1:5" ht="18.75" x14ac:dyDescent="0.15">
      <c r="A4" s="42" t="s">
        <v>22</v>
      </c>
      <c r="B4" s="65">
        <v>5950000</v>
      </c>
      <c r="C4" s="66"/>
      <c r="D4" s="42" t="s">
        <v>17</v>
      </c>
      <c r="E4" s="23">
        <v>5170000</v>
      </c>
    </row>
    <row r="5" spans="1:5" ht="18.75" x14ac:dyDescent="0.15">
      <c r="A5" s="42" t="s">
        <v>9</v>
      </c>
      <c r="B5" s="67">
        <f>E4/B4</f>
        <v>0.86890756302521011</v>
      </c>
      <c r="C5" s="67"/>
      <c r="D5" s="42" t="s">
        <v>4</v>
      </c>
      <c r="E5" s="23">
        <v>5170000</v>
      </c>
    </row>
    <row r="6" spans="1:5" ht="18.75" x14ac:dyDescent="0.15">
      <c r="A6" s="42" t="s">
        <v>10</v>
      </c>
      <c r="B6" s="52" t="s">
        <v>277</v>
      </c>
      <c r="C6" s="53"/>
      <c r="D6" s="42" t="s">
        <v>27</v>
      </c>
      <c r="E6" s="16" t="s">
        <v>277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263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233</v>
      </c>
      <c r="C10" s="42" t="s">
        <v>234</v>
      </c>
      <c r="D10" s="57" t="s">
        <v>235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CC2D4-7341-4F32-8BCA-08E9F5BC8AD8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34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279</v>
      </c>
      <c r="C3" s="62"/>
      <c r="D3" s="62"/>
      <c r="E3" s="58"/>
    </row>
    <row r="4" spans="1:5" ht="18.75" x14ac:dyDescent="0.15">
      <c r="A4" s="42" t="s">
        <v>22</v>
      </c>
      <c r="B4" s="65">
        <v>5000000</v>
      </c>
      <c r="C4" s="66"/>
      <c r="D4" s="42" t="s">
        <v>17</v>
      </c>
      <c r="E4" s="23">
        <v>4950000</v>
      </c>
    </row>
    <row r="5" spans="1:5" ht="18.75" x14ac:dyDescent="0.15">
      <c r="A5" s="42" t="s">
        <v>9</v>
      </c>
      <c r="B5" s="67">
        <f>E4/B4</f>
        <v>0.99</v>
      </c>
      <c r="C5" s="67"/>
      <c r="D5" s="42" t="s">
        <v>4</v>
      </c>
      <c r="E5" s="23">
        <v>4950000</v>
      </c>
    </row>
    <row r="6" spans="1:5" ht="18.75" x14ac:dyDescent="0.15">
      <c r="A6" s="42" t="s">
        <v>10</v>
      </c>
      <c r="B6" s="52" t="s">
        <v>280</v>
      </c>
      <c r="C6" s="53"/>
      <c r="D6" s="42" t="s">
        <v>27</v>
      </c>
      <c r="E6" s="16" t="s">
        <v>280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281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43" t="s">
        <v>282</v>
      </c>
      <c r="C10" s="42" t="s">
        <v>283</v>
      </c>
      <c r="D10" s="57" t="s">
        <v>284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/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CB76-8E54-4B37-9F59-9D6EAF309CAF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35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286</v>
      </c>
      <c r="C3" s="62"/>
      <c r="D3" s="62"/>
      <c r="E3" s="58"/>
    </row>
    <row r="4" spans="1:5" ht="18.75" x14ac:dyDescent="0.15">
      <c r="A4" s="42" t="s">
        <v>22</v>
      </c>
      <c r="B4" s="65">
        <v>6200000</v>
      </c>
      <c r="C4" s="66"/>
      <c r="D4" s="42" t="s">
        <v>17</v>
      </c>
      <c r="E4" s="23">
        <v>6050000</v>
      </c>
    </row>
    <row r="5" spans="1:5" ht="18.75" x14ac:dyDescent="0.15">
      <c r="A5" s="42" t="s">
        <v>9</v>
      </c>
      <c r="B5" s="67">
        <f>E4/B4</f>
        <v>0.97580645161290325</v>
      </c>
      <c r="C5" s="67"/>
      <c r="D5" s="42" t="s">
        <v>4</v>
      </c>
      <c r="E5" s="23">
        <v>6050000</v>
      </c>
    </row>
    <row r="6" spans="1:5" ht="18.75" x14ac:dyDescent="0.15">
      <c r="A6" s="42" t="s">
        <v>10</v>
      </c>
      <c r="B6" s="52" t="s">
        <v>287</v>
      </c>
      <c r="C6" s="53"/>
      <c r="D6" s="42" t="s">
        <v>27</v>
      </c>
      <c r="E6" s="16" t="s">
        <v>287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288</v>
      </c>
    </row>
    <row r="8" spans="1:5" ht="18.75" x14ac:dyDescent="0.15">
      <c r="A8" s="42" t="s">
        <v>12</v>
      </c>
      <c r="B8" s="63" t="s">
        <v>26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289</v>
      </c>
      <c r="C10" s="42" t="s">
        <v>290</v>
      </c>
      <c r="D10" s="57" t="s">
        <v>291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94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4446F-51F1-47FF-9520-60BF51A61977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36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293</v>
      </c>
      <c r="C3" s="62"/>
      <c r="D3" s="62"/>
      <c r="E3" s="58"/>
    </row>
    <row r="4" spans="1:5" ht="18.75" x14ac:dyDescent="0.15">
      <c r="A4" s="42" t="s">
        <v>22</v>
      </c>
      <c r="B4" s="65">
        <v>4740000</v>
      </c>
      <c r="C4" s="66"/>
      <c r="D4" s="42" t="s">
        <v>17</v>
      </c>
      <c r="E4" s="23">
        <v>4290000</v>
      </c>
    </row>
    <row r="5" spans="1:5" ht="18.75" x14ac:dyDescent="0.15">
      <c r="A5" s="42" t="s">
        <v>9</v>
      </c>
      <c r="B5" s="67">
        <f>E4/B4</f>
        <v>0.90506329113924056</v>
      </c>
      <c r="C5" s="67"/>
      <c r="D5" s="42" t="s">
        <v>4</v>
      </c>
      <c r="E5" s="23">
        <v>4290000</v>
      </c>
    </row>
    <row r="6" spans="1:5" ht="18.75" x14ac:dyDescent="0.15">
      <c r="A6" s="42" t="s">
        <v>10</v>
      </c>
      <c r="B6" s="52" t="s">
        <v>294</v>
      </c>
      <c r="C6" s="53"/>
      <c r="D6" s="42" t="s">
        <v>27</v>
      </c>
      <c r="E6" s="16" t="s">
        <v>294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168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233</v>
      </c>
      <c r="C10" s="42" t="s">
        <v>234</v>
      </c>
      <c r="D10" s="57" t="s">
        <v>235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8D3CB-8D8A-4EB5-9A2F-5243A5B8BD73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37</v>
      </c>
      <c r="C2" s="15"/>
      <c r="D2" s="15"/>
      <c r="E2" s="7"/>
    </row>
    <row r="3" spans="1:5" ht="18.75" customHeight="1" x14ac:dyDescent="0.15">
      <c r="A3" s="42" t="s">
        <v>8</v>
      </c>
      <c r="B3" s="64" t="s">
        <v>295</v>
      </c>
      <c r="C3" s="62"/>
      <c r="D3" s="62"/>
      <c r="E3" s="58"/>
    </row>
    <row r="4" spans="1:5" ht="18.75" x14ac:dyDescent="0.15">
      <c r="A4" s="42" t="s">
        <v>22</v>
      </c>
      <c r="B4" s="65">
        <v>7500000</v>
      </c>
      <c r="C4" s="66"/>
      <c r="D4" s="42" t="s">
        <v>17</v>
      </c>
      <c r="E4" s="23">
        <v>5940000</v>
      </c>
    </row>
    <row r="5" spans="1:5" ht="18.75" x14ac:dyDescent="0.15">
      <c r="A5" s="42" t="s">
        <v>9</v>
      </c>
      <c r="B5" s="67">
        <f>E4/B4</f>
        <v>0.79200000000000004</v>
      </c>
      <c r="C5" s="67"/>
      <c r="D5" s="42" t="s">
        <v>4</v>
      </c>
      <c r="E5" s="23">
        <v>5940000</v>
      </c>
    </row>
    <row r="6" spans="1:5" ht="18.75" x14ac:dyDescent="0.15">
      <c r="A6" s="42" t="s">
        <v>10</v>
      </c>
      <c r="B6" s="52" t="s">
        <v>274</v>
      </c>
      <c r="C6" s="53"/>
      <c r="D6" s="42" t="s">
        <v>27</v>
      </c>
      <c r="E6" s="16" t="s">
        <v>274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288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296</v>
      </c>
      <c r="C10" s="42" t="s">
        <v>297</v>
      </c>
      <c r="D10" s="57" t="s">
        <v>298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B48F8-3236-4DD5-B3C4-37F0CEB21A94}">
  <dimension ref="A1:E12"/>
  <sheetViews>
    <sheetView workbookViewId="0">
      <selection activeCell="D7" sqref="D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38</v>
      </c>
      <c r="C2" s="15"/>
      <c r="D2" s="15"/>
      <c r="E2" s="7"/>
    </row>
    <row r="3" spans="1:5" ht="18.75" customHeight="1" x14ac:dyDescent="0.15">
      <c r="A3" s="42" t="s">
        <v>8</v>
      </c>
      <c r="B3" s="64" t="s">
        <v>301</v>
      </c>
      <c r="C3" s="62"/>
      <c r="D3" s="62"/>
      <c r="E3" s="58"/>
    </row>
    <row r="4" spans="1:5" ht="18.75" x14ac:dyDescent="0.15">
      <c r="A4" s="42" t="s">
        <v>22</v>
      </c>
      <c r="B4" s="65">
        <v>7440000</v>
      </c>
      <c r="C4" s="66"/>
      <c r="D4" s="42" t="s">
        <v>17</v>
      </c>
      <c r="E4" s="23">
        <v>6656320</v>
      </c>
    </row>
    <row r="5" spans="1:5" ht="18.75" x14ac:dyDescent="0.15">
      <c r="A5" s="42" t="s">
        <v>9</v>
      </c>
      <c r="B5" s="67">
        <f>E4/B4</f>
        <v>0.89466666666666672</v>
      </c>
      <c r="C5" s="67"/>
      <c r="D5" s="42" t="s">
        <v>4</v>
      </c>
      <c r="E5" s="23">
        <v>6656320</v>
      </c>
    </row>
    <row r="6" spans="1:5" ht="18.75" x14ac:dyDescent="0.15">
      <c r="A6" s="42" t="s">
        <v>10</v>
      </c>
      <c r="B6" s="52" t="s">
        <v>287</v>
      </c>
      <c r="C6" s="53"/>
      <c r="D6" s="42" t="s">
        <v>27</v>
      </c>
      <c r="E6" s="16" t="s">
        <v>287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302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29</v>
      </c>
      <c r="C10" s="42" t="s">
        <v>33</v>
      </c>
      <c r="D10" s="57" t="s">
        <v>32</v>
      </c>
      <c r="E10" s="58"/>
    </row>
    <row r="11" spans="1:5" ht="18.75" customHeight="1" x14ac:dyDescent="0.15">
      <c r="A11" s="42" t="s">
        <v>20</v>
      </c>
      <c r="B11" s="59" t="s">
        <v>211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29FF0-23DD-43CA-9CBC-3A3B0B098647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39</v>
      </c>
      <c r="C2" s="15"/>
      <c r="D2" s="15"/>
      <c r="E2" s="7"/>
    </row>
    <row r="3" spans="1:5" ht="18.75" customHeight="1" x14ac:dyDescent="0.15">
      <c r="A3" s="42" t="s">
        <v>8</v>
      </c>
      <c r="B3" s="64" t="s">
        <v>304</v>
      </c>
      <c r="C3" s="62"/>
      <c r="D3" s="62"/>
      <c r="E3" s="58"/>
    </row>
    <row r="4" spans="1:5" ht="18.75" x14ac:dyDescent="0.15">
      <c r="A4" s="42" t="s">
        <v>22</v>
      </c>
      <c r="B4" s="65">
        <v>3900000</v>
      </c>
      <c r="C4" s="66"/>
      <c r="D4" s="42" t="s">
        <v>17</v>
      </c>
      <c r="E4" s="23">
        <v>3300000</v>
      </c>
    </row>
    <row r="5" spans="1:5" ht="18.75" x14ac:dyDescent="0.15">
      <c r="A5" s="42" t="s">
        <v>9</v>
      </c>
      <c r="B5" s="67">
        <f>E4/B4</f>
        <v>0.84615384615384615</v>
      </c>
      <c r="C5" s="67"/>
      <c r="D5" s="42" t="s">
        <v>4</v>
      </c>
      <c r="E5" s="23">
        <v>3300000</v>
      </c>
    </row>
    <row r="6" spans="1:5" ht="18.75" x14ac:dyDescent="0.15">
      <c r="A6" s="42" t="s">
        <v>10</v>
      </c>
      <c r="B6" s="52" t="s">
        <v>305</v>
      </c>
      <c r="C6" s="53"/>
      <c r="D6" s="42" t="s">
        <v>27</v>
      </c>
      <c r="E6" s="16" t="s">
        <v>305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168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306</v>
      </c>
      <c r="C10" s="42" t="s">
        <v>307</v>
      </c>
      <c r="D10" s="57" t="s">
        <v>308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36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1D782-7217-4B3E-B2C7-772D87051CD8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40</v>
      </c>
      <c r="C2" s="15"/>
      <c r="D2" s="15"/>
      <c r="E2" s="7"/>
    </row>
    <row r="3" spans="1:5" ht="18.75" customHeight="1" x14ac:dyDescent="0.15">
      <c r="A3" s="42" t="s">
        <v>8</v>
      </c>
      <c r="B3" s="64" t="s">
        <v>309</v>
      </c>
      <c r="C3" s="62"/>
      <c r="D3" s="62"/>
      <c r="E3" s="58"/>
    </row>
    <row r="4" spans="1:5" ht="18.75" x14ac:dyDescent="0.15">
      <c r="A4" s="42" t="s">
        <v>22</v>
      </c>
      <c r="B4" s="65">
        <v>18000000</v>
      </c>
      <c r="C4" s="66"/>
      <c r="D4" s="42" t="s">
        <v>17</v>
      </c>
      <c r="E4" s="23">
        <v>17100000</v>
      </c>
    </row>
    <row r="5" spans="1:5" ht="18.75" x14ac:dyDescent="0.15">
      <c r="A5" s="42" t="s">
        <v>9</v>
      </c>
      <c r="B5" s="67">
        <f>E4/B4</f>
        <v>0.95</v>
      </c>
      <c r="C5" s="67"/>
      <c r="D5" s="42" t="s">
        <v>4</v>
      </c>
      <c r="E5" s="23">
        <v>17100000</v>
      </c>
    </row>
    <row r="6" spans="1:5" ht="18.75" x14ac:dyDescent="0.15">
      <c r="A6" s="42" t="s">
        <v>10</v>
      </c>
      <c r="B6" s="52" t="s">
        <v>220</v>
      </c>
      <c r="C6" s="53"/>
      <c r="D6" s="42" t="s">
        <v>27</v>
      </c>
      <c r="E6" s="16" t="s">
        <v>220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310</v>
      </c>
    </row>
    <row r="8" spans="1:5" ht="18.75" x14ac:dyDescent="0.15">
      <c r="A8" s="42" t="s">
        <v>12</v>
      </c>
      <c r="B8" s="63" t="s">
        <v>26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311</v>
      </c>
      <c r="C10" s="42" t="s">
        <v>312</v>
      </c>
      <c r="D10" s="57" t="s">
        <v>313</v>
      </c>
      <c r="E10" s="58"/>
    </row>
    <row r="11" spans="1:5" ht="18.75" customHeight="1" x14ac:dyDescent="0.15">
      <c r="A11" s="42" t="s">
        <v>20</v>
      </c>
      <c r="B11" s="59" t="s">
        <v>314</v>
      </c>
      <c r="C11" s="60"/>
      <c r="D11" s="60"/>
      <c r="E11" s="61"/>
    </row>
    <row r="12" spans="1:5" ht="18.75" x14ac:dyDescent="0.15">
      <c r="A12" s="42" t="s">
        <v>16</v>
      </c>
      <c r="B12" s="57" t="s">
        <v>94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6426D-900C-4539-A3D3-BDF2BFBEB224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41</v>
      </c>
      <c r="C2" s="15"/>
      <c r="D2" s="15"/>
      <c r="E2" s="7"/>
    </row>
    <row r="3" spans="1:5" ht="18.75" customHeight="1" x14ac:dyDescent="0.15">
      <c r="A3" s="42" t="s">
        <v>8</v>
      </c>
      <c r="B3" s="64" t="s">
        <v>317</v>
      </c>
      <c r="C3" s="62"/>
      <c r="D3" s="62"/>
      <c r="E3" s="58"/>
    </row>
    <row r="4" spans="1:5" ht="18.75" x14ac:dyDescent="0.15">
      <c r="A4" s="42" t="s">
        <v>22</v>
      </c>
      <c r="B4" s="65">
        <v>1800000</v>
      </c>
      <c r="C4" s="66"/>
      <c r="D4" s="42" t="s">
        <v>17</v>
      </c>
      <c r="E4" s="23">
        <v>1611000</v>
      </c>
    </row>
    <row r="5" spans="1:5" ht="18.75" x14ac:dyDescent="0.15">
      <c r="A5" s="42" t="s">
        <v>9</v>
      </c>
      <c r="B5" s="67">
        <f>E4/B4</f>
        <v>0.89500000000000002</v>
      </c>
      <c r="C5" s="67"/>
      <c r="D5" s="42" t="s">
        <v>4</v>
      </c>
      <c r="E5" s="23">
        <v>1611000</v>
      </c>
    </row>
    <row r="6" spans="1:5" ht="18.75" x14ac:dyDescent="0.15">
      <c r="A6" s="42" t="s">
        <v>10</v>
      </c>
      <c r="B6" s="52" t="s">
        <v>220</v>
      </c>
      <c r="C6" s="53"/>
      <c r="D6" s="42" t="s">
        <v>27</v>
      </c>
      <c r="E6" s="16" t="s">
        <v>220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321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318</v>
      </c>
      <c r="C10" s="42" t="s">
        <v>319</v>
      </c>
      <c r="D10" s="57" t="s">
        <v>320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36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8B6D9-7BC2-4C4C-84A3-994FA6B896EC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42</v>
      </c>
      <c r="C2" s="15"/>
      <c r="D2" s="15"/>
      <c r="E2" s="7"/>
    </row>
    <row r="3" spans="1:5" ht="18.75" customHeight="1" x14ac:dyDescent="0.15">
      <c r="A3" s="42" t="s">
        <v>8</v>
      </c>
      <c r="B3" s="64" t="s">
        <v>323</v>
      </c>
      <c r="C3" s="62"/>
      <c r="D3" s="62"/>
      <c r="E3" s="58"/>
    </row>
    <row r="4" spans="1:5" ht="18.75" x14ac:dyDescent="0.15">
      <c r="A4" s="42" t="s">
        <v>22</v>
      </c>
      <c r="B4" s="65">
        <v>21800000</v>
      </c>
      <c r="C4" s="66"/>
      <c r="D4" s="42" t="s">
        <v>17</v>
      </c>
      <c r="E4" s="23">
        <v>20800000</v>
      </c>
    </row>
    <row r="5" spans="1:5" ht="18.75" x14ac:dyDescent="0.15">
      <c r="A5" s="42" t="s">
        <v>9</v>
      </c>
      <c r="B5" s="67">
        <f>E4/B4</f>
        <v>0.95412844036697253</v>
      </c>
      <c r="C5" s="67"/>
      <c r="D5" s="42" t="s">
        <v>4</v>
      </c>
      <c r="E5" s="23">
        <v>20800000</v>
      </c>
    </row>
    <row r="6" spans="1:5" ht="18.75" x14ac:dyDescent="0.15">
      <c r="A6" s="42" t="s">
        <v>10</v>
      </c>
      <c r="B6" s="52" t="s">
        <v>270</v>
      </c>
      <c r="C6" s="53"/>
      <c r="D6" s="42" t="s">
        <v>27</v>
      </c>
      <c r="E6" s="16" t="s">
        <v>270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324</v>
      </c>
    </row>
    <row r="8" spans="1:5" ht="18.75" x14ac:dyDescent="0.15">
      <c r="A8" s="42" t="s">
        <v>12</v>
      </c>
      <c r="B8" s="63" t="s">
        <v>325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326</v>
      </c>
      <c r="C10" s="42" t="s">
        <v>327</v>
      </c>
      <c r="D10" s="57" t="s">
        <v>328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BBFF7-F026-41E0-B8D2-9FB5B575D00C}">
  <dimension ref="A1:E12"/>
  <sheetViews>
    <sheetView workbookViewId="0">
      <selection activeCell="B6" sqref="B6:C6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43</v>
      </c>
      <c r="C2" s="15"/>
      <c r="D2" s="15"/>
      <c r="E2" s="7"/>
    </row>
    <row r="3" spans="1:5" ht="18.75" customHeight="1" x14ac:dyDescent="0.15">
      <c r="A3" s="42" t="s">
        <v>8</v>
      </c>
      <c r="B3" s="64" t="s">
        <v>330</v>
      </c>
      <c r="C3" s="62"/>
      <c r="D3" s="62"/>
      <c r="E3" s="58"/>
    </row>
    <row r="4" spans="1:5" ht="18.75" x14ac:dyDescent="0.15">
      <c r="A4" s="42" t="s">
        <v>22</v>
      </c>
      <c r="B4" s="65">
        <v>3600000</v>
      </c>
      <c r="C4" s="66"/>
      <c r="D4" s="42" t="s">
        <v>17</v>
      </c>
      <c r="E4" s="23">
        <v>3000000</v>
      </c>
    </row>
    <row r="5" spans="1:5" ht="18.75" x14ac:dyDescent="0.15">
      <c r="A5" s="42" t="s">
        <v>9</v>
      </c>
      <c r="B5" s="67">
        <f>E4/B4</f>
        <v>0.83333333333333337</v>
      </c>
      <c r="C5" s="67"/>
      <c r="D5" s="42" t="s">
        <v>4</v>
      </c>
      <c r="E5" s="23">
        <v>3000000</v>
      </c>
    </row>
    <row r="6" spans="1:5" ht="18.75" x14ac:dyDescent="0.15">
      <c r="A6" s="42" t="s">
        <v>10</v>
      </c>
      <c r="B6" s="52" t="s">
        <v>331</v>
      </c>
      <c r="C6" s="53"/>
      <c r="D6" s="42" t="s">
        <v>27</v>
      </c>
      <c r="E6" s="16" t="s">
        <v>331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302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35</v>
      </c>
      <c r="C10" s="42" t="s">
        <v>34</v>
      </c>
      <c r="D10" s="57" t="s">
        <v>150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60537-9019-41F0-BABD-AF9E510FAA62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44</v>
      </c>
      <c r="C2" s="15"/>
      <c r="D2" s="15"/>
      <c r="E2" s="7"/>
    </row>
    <row r="3" spans="1:5" ht="18.75" customHeight="1" x14ac:dyDescent="0.15">
      <c r="A3" s="42" t="s">
        <v>8</v>
      </c>
      <c r="B3" s="64" t="s">
        <v>333</v>
      </c>
      <c r="C3" s="62"/>
      <c r="D3" s="62"/>
      <c r="E3" s="58"/>
    </row>
    <row r="4" spans="1:5" ht="18.75" x14ac:dyDescent="0.15">
      <c r="A4" s="42" t="s">
        <v>22</v>
      </c>
      <c r="B4" s="65">
        <v>3000000</v>
      </c>
      <c r="C4" s="66"/>
      <c r="D4" s="42" t="s">
        <v>17</v>
      </c>
      <c r="E4" s="23">
        <v>3000000</v>
      </c>
    </row>
    <row r="5" spans="1:5" ht="18.75" x14ac:dyDescent="0.15">
      <c r="A5" s="42" t="s">
        <v>9</v>
      </c>
      <c r="B5" s="67">
        <f>E4/B4</f>
        <v>1</v>
      </c>
      <c r="C5" s="67"/>
      <c r="D5" s="42" t="s">
        <v>4</v>
      </c>
      <c r="E5" s="23">
        <v>3000000</v>
      </c>
    </row>
    <row r="6" spans="1:5" ht="18.75" x14ac:dyDescent="0.15">
      <c r="A6" s="42" t="s">
        <v>10</v>
      </c>
      <c r="B6" s="52" t="s">
        <v>331</v>
      </c>
      <c r="C6" s="53"/>
      <c r="D6" s="42" t="s">
        <v>27</v>
      </c>
      <c r="E6" s="16" t="s">
        <v>331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334</v>
      </c>
    </row>
    <row r="8" spans="1:5" ht="18.75" x14ac:dyDescent="0.15">
      <c r="A8" s="42" t="s">
        <v>12</v>
      </c>
      <c r="B8" s="63" t="s">
        <v>26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335</v>
      </c>
      <c r="C10" s="42" t="s">
        <v>336</v>
      </c>
      <c r="D10" s="57" t="s">
        <v>337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127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5FDC4-6A06-4DF8-AC3C-7C43B706AC0E}">
  <dimension ref="A1:E12"/>
  <sheetViews>
    <sheetView workbookViewId="0">
      <selection activeCell="B6" sqref="B6:C6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>
        <v>45</v>
      </c>
      <c r="C2" s="15"/>
      <c r="D2" s="15"/>
      <c r="E2" s="7"/>
    </row>
    <row r="3" spans="1:5" ht="18.75" customHeight="1" x14ac:dyDescent="0.15">
      <c r="A3" s="42" t="s">
        <v>8</v>
      </c>
      <c r="B3" s="64" t="s">
        <v>339</v>
      </c>
      <c r="C3" s="62"/>
      <c r="D3" s="62"/>
      <c r="E3" s="58"/>
    </row>
    <row r="4" spans="1:5" ht="18.75" x14ac:dyDescent="0.15">
      <c r="A4" s="42" t="s">
        <v>22</v>
      </c>
      <c r="B4" s="65">
        <v>9680000</v>
      </c>
      <c r="C4" s="66"/>
      <c r="D4" s="42" t="s">
        <v>17</v>
      </c>
      <c r="E4" s="23">
        <v>8800000</v>
      </c>
    </row>
    <row r="5" spans="1:5" ht="18.75" x14ac:dyDescent="0.15">
      <c r="A5" s="42" t="s">
        <v>9</v>
      </c>
      <c r="B5" s="67">
        <f>E4/B4</f>
        <v>0.90909090909090906</v>
      </c>
      <c r="C5" s="67"/>
      <c r="D5" s="42" t="s">
        <v>4</v>
      </c>
      <c r="E5" s="23">
        <v>8800000</v>
      </c>
    </row>
    <row r="6" spans="1:5" ht="18.75" x14ac:dyDescent="0.15">
      <c r="A6" s="42" t="s">
        <v>10</v>
      </c>
      <c r="B6" s="52" t="s">
        <v>331</v>
      </c>
      <c r="C6" s="53"/>
      <c r="D6" s="42" t="s">
        <v>27</v>
      </c>
      <c r="E6" s="16" t="s">
        <v>331</v>
      </c>
    </row>
    <row r="7" spans="1:5" ht="18.75" x14ac:dyDescent="0.15">
      <c r="A7" s="42" t="s">
        <v>11</v>
      </c>
      <c r="B7" s="63" t="s">
        <v>31</v>
      </c>
      <c r="C7" s="63"/>
      <c r="D7" s="42" t="s">
        <v>28</v>
      </c>
      <c r="E7" s="16" t="s">
        <v>341</v>
      </c>
    </row>
    <row r="8" spans="1:5" ht="18.75" x14ac:dyDescent="0.15">
      <c r="A8" s="42" t="s">
        <v>12</v>
      </c>
      <c r="B8" s="63" t="s">
        <v>30</v>
      </c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 t="s">
        <v>37</v>
      </c>
      <c r="C10" s="42" t="s">
        <v>38</v>
      </c>
      <c r="D10" s="57" t="s">
        <v>340</v>
      </c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 t="s">
        <v>25</v>
      </c>
      <c r="C12" s="62"/>
      <c r="D12" s="62"/>
      <c r="E12" s="58"/>
    </row>
  </sheetData>
  <mergeCells count="10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8FF3F-1C39-485D-8DDE-634BFB151E0B}">
  <dimension ref="A1:E12"/>
  <sheetViews>
    <sheetView workbookViewId="0">
      <selection activeCell="B5" sqref="B5:C5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8"/>
      <c r="C2" s="15"/>
      <c r="D2" s="15"/>
      <c r="E2" s="7"/>
    </row>
    <row r="3" spans="1:5" ht="18.75" customHeight="1" x14ac:dyDescent="0.15">
      <c r="A3" s="42" t="s">
        <v>8</v>
      </c>
      <c r="B3" s="64"/>
      <c r="C3" s="62"/>
      <c r="D3" s="62"/>
      <c r="E3" s="58"/>
    </row>
    <row r="4" spans="1:5" ht="18.75" x14ac:dyDescent="0.15">
      <c r="A4" s="42" t="s">
        <v>22</v>
      </c>
      <c r="B4" s="65"/>
      <c r="C4" s="66"/>
      <c r="D4" s="42" t="s">
        <v>17</v>
      </c>
      <c r="E4" s="23"/>
    </row>
    <row r="5" spans="1:5" ht="18.75" x14ac:dyDescent="0.15">
      <c r="A5" s="42" t="s">
        <v>9</v>
      </c>
      <c r="B5" s="67" t="e">
        <f>E4/B4</f>
        <v>#DIV/0!</v>
      </c>
      <c r="C5" s="67"/>
      <c r="D5" s="42" t="s">
        <v>4</v>
      </c>
      <c r="E5" s="23"/>
    </row>
    <row r="6" spans="1:5" ht="18.75" x14ac:dyDescent="0.15">
      <c r="A6" s="42" t="s">
        <v>10</v>
      </c>
      <c r="B6" s="68"/>
      <c r="C6" s="63"/>
      <c r="D6" s="42" t="s">
        <v>27</v>
      </c>
      <c r="E6" s="16"/>
    </row>
    <row r="7" spans="1:5" ht="18.75" x14ac:dyDescent="0.15">
      <c r="A7" s="42" t="s">
        <v>11</v>
      </c>
      <c r="B7" s="63"/>
      <c r="C7" s="63"/>
      <c r="D7" s="42" t="s">
        <v>28</v>
      </c>
      <c r="E7" s="16"/>
    </row>
    <row r="8" spans="1:5" ht="18.75" x14ac:dyDescent="0.15">
      <c r="A8" s="42" t="s">
        <v>12</v>
      </c>
      <c r="B8" s="63"/>
      <c r="C8" s="63"/>
      <c r="D8" s="42" t="s">
        <v>19</v>
      </c>
      <c r="E8" s="16"/>
    </row>
    <row r="9" spans="1:5" ht="18.75" x14ac:dyDescent="0.15">
      <c r="A9" s="56" t="s">
        <v>6</v>
      </c>
      <c r="B9" s="42" t="s">
        <v>13</v>
      </c>
      <c r="C9" s="42" t="s">
        <v>14</v>
      </c>
      <c r="D9" s="56" t="s">
        <v>15</v>
      </c>
      <c r="E9" s="56"/>
    </row>
    <row r="10" spans="1:5" ht="18.75" x14ac:dyDescent="0.15">
      <c r="A10" s="56"/>
      <c r="B10" s="29"/>
      <c r="C10" s="42"/>
      <c r="D10" s="57"/>
      <c r="E10" s="58"/>
    </row>
    <row r="11" spans="1:5" ht="18.75" customHeight="1" x14ac:dyDescent="0.15">
      <c r="A11" s="42" t="s">
        <v>20</v>
      </c>
      <c r="B11" s="59" t="s">
        <v>66</v>
      </c>
      <c r="C11" s="60"/>
      <c r="D11" s="60"/>
      <c r="E11" s="61"/>
    </row>
    <row r="12" spans="1:5" ht="18.75" x14ac:dyDescent="0.15">
      <c r="A12" s="42" t="s">
        <v>16</v>
      </c>
      <c r="B12" s="57"/>
      <c r="C12" s="62"/>
      <c r="D12" s="62"/>
      <c r="E12" s="5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47</vt:i4>
      </vt:variant>
      <vt:variant>
        <vt:lpstr>이름 지정된 범위</vt:lpstr>
      </vt:variant>
      <vt:variant>
        <vt:i4>2</vt:i4>
      </vt:variant>
    </vt:vector>
  </HeadingPairs>
  <TitlesOfParts>
    <vt:vector size="49" baseType="lpstr">
      <vt:lpstr>2024년도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양식</vt:lpstr>
      <vt:lpstr>'2024년도'!Print_Area</vt:lpstr>
      <vt:lpstr>'2024년도'!Print_Titles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통영관광개발공사</cp:lastModifiedBy>
  <cp:lastPrinted>2019-05-10T05:59:26Z</cp:lastPrinted>
  <dcterms:created xsi:type="dcterms:W3CDTF">2019-01-08T03:49:11Z</dcterms:created>
  <dcterms:modified xsi:type="dcterms:W3CDTF">2024-09-06T01:21:51Z</dcterms:modified>
</cp:coreProperties>
</file>