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wlssk\OneDrive\바탕 화면\공시\2024년 4분기 및 반기 공시\"/>
    </mc:Choice>
  </mc:AlternateContent>
  <xr:revisionPtr revIDLastSave="0" documentId="8_{7CC61ABA-A095-4949-9FBF-C7689480E2FB}" xr6:coauthVersionLast="36" xr6:coauthVersionMax="36" xr10:uidLastSave="{00000000-0000-0000-0000-000000000000}"/>
  <bookViews>
    <workbookView xWindow="0" yWindow="0" windowWidth="19065" windowHeight="10440" tabRatio="874" xr2:uid="{00000000-000D-0000-FFFF-FFFF00000000}"/>
  </bookViews>
  <sheets>
    <sheet name="2024년도" sheetId="1" r:id="rId1"/>
    <sheet name="1" sheetId="67" r:id="rId2"/>
    <sheet name="2" sheetId="70" r:id="rId3"/>
    <sheet name="3" sheetId="71" r:id="rId4"/>
    <sheet name="4" sheetId="72" r:id="rId5"/>
    <sheet name="5" sheetId="63" r:id="rId6"/>
    <sheet name="6" sheetId="64" r:id="rId7"/>
    <sheet name="7" sheetId="65" r:id="rId8"/>
    <sheet name="8" sheetId="66" r:id="rId9"/>
    <sheet name="9" sheetId="61" r:id="rId10"/>
    <sheet name="10" sheetId="62" r:id="rId11"/>
    <sheet name="11" sheetId="60" r:id="rId12"/>
    <sheet name="12" sheetId="59" r:id="rId13"/>
    <sheet name="13" sheetId="81" r:id="rId14"/>
    <sheet name="14" sheetId="82" r:id="rId15"/>
    <sheet name="15" sheetId="75" r:id="rId16"/>
    <sheet name="16" sheetId="76" r:id="rId17"/>
    <sheet name="17" sheetId="77" r:id="rId18"/>
    <sheet name="18" sheetId="78" r:id="rId19"/>
    <sheet name="19" sheetId="79" r:id="rId20"/>
    <sheet name="20" sheetId="80" r:id="rId21"/>
  </sheets>
  <definedNames>
    <definedName name="_xlnm._FilterDatabase" localSheetId="0" hidden="1">'2024년도'!$A$4:$Y$4</definedName>
    <definedName name="_xlnm.Print_Area" localSheetId="0">'2024년도'!$A$1:$H$4</definedName>
    <definedName name="_xlnm.Print_Titles" localSheetId="0">'2024년도'!$1:$4</definedName>
  </definedNames>
  <calcPr calcId="191029"/>
</workbook>
</file>

<file path=xl/calcChain.xml><?xml version="1.0" encoding="utf-8"?>
<calcChain xmlns="http://schemas.openxmlformats.org/spreadsheetml/2006/main">
  <c r="B5" i="82" l="1"/>
  <c r="B5" i="81"/>
  <c r="E5" i="67" l="1"/>
  <c r="B3" i="67"/>
  <c r="B5" i="80" l="1"/>
  <c r="B5" i="79"/>
  <c r="B5" i="78"/>
  <c r="B5" i="77"/>
  <c r="B5" i="76"/>
  <c r="B5" i="75"/>
  <c r="B5" i="59" l="1"/>
  <c r="B5" i="60"/>
  <c r="B5" i="62"/>
  <c r="B5" i="61"/>
  <c r="B5" i="66"/>
  <c r="B5" i="65"/>
  <c r="B5" i="64"/>
  <c r="B5" i="63"/>
  <c r="B5" i="72"/>
  <c r="B5" i="71"/>
  <c r="B5" i="70"/>
  <c r="B6" i="67"/>
  <c r="B5" i="67"/>
</calcChain>
</file>

<file path=xl/sharedStrings.xml><?xml version="1.0" encoding="utf-8"?>
<sst xmlns="http://schemas.openxmlformats.org/spreadsheetml/2006/main" count="697" uniqueCount="206">
  <si>
    <t>■ 계약총괄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</si>
  <si>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</si>
  <si>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</si>
  <si>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</si>
  <si>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</si>
  <si>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</si>
  <si>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</si>
  <si>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</si>
  <si>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</si>
  <si>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</si>
  <si>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</si>
  <si>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</si>
  <si>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</si>
  <si>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</si>
  <si>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</si>
  <si>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</si>
  <si>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</si>
  <si>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</si>
  <si>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</si>
  <si>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</si>
  <si>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</si>
  <si>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</si>
  <si>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통영케이블카</t>
    <phoneticPr fontId="4" type="noConversion"/>
  </si>
  <si>
    <t>시작일자</t>
    <phoneticPr fontId="4" type="noConversion"/>
  </si>
  <si>
    <t>종료일자</t>
    <phoneticPr fontId="4" type="noConversion"/>
  </si>
  <si>
    <t>수의계약</t>
    <phoneticPr fontId="4" type="noConversion"/>
  </si>
  <si>
    <t>2024.10.31.</t>
    <phoneticPr fontId="4" type="noConversion"/>
  </si>
  <si>
    <t>수의계약</t>
    <phoneticPr fontId="4" type="noConversion"/>
  </si>
  <si>
    <t>2024년 4분기 수의계약현황</t>
    <phoneticPr fontId="4" type="noConversion"/>
  </si>
  <si>
    <t>2024.10.12.</t>
  </si>
  <si>
    <t>2024.10.31.</t>
  </si>
  <si>
    <t>2024.11.14</t>
  </si>
  <si>
    <t>2024.11.14.</t>
  </si>
  <si>
    <t>2024.11.15.</t>
  </si>
  <si>
    <t>2024.11.20.</t>
  </si>
  <si>
    <t>2024.12.13.</t>
  </si>
  <si>
    <t>2024.12.16.</t>
  </si>
  <si>
    <t>2024.12.20.</t>
  </si>
  <si>
    <t>2024.12.27.</t>
  </si>
  <si>
    <t>2024.12.30.</t>
  </si>
  <si>
    <t>2024.12.31.</t>
  </si>
  <si>
    <t>용역</t>
  </si>
  <si>
    <t>공사</t>
  </si>
  <si>
    <t>물품</t>
  </si>
  <si>
    <t>케이블카 상부역사 매점 보수공사</t>
  </si>
  <si>
    <t>디피랑 빔 프로젝터 3차 수리</t>
  </si>
  <si>
    <t>어드벤처타워 안전벨트(하네스) 구입</t>
  </si>
  <si>
    <t>케이블카 악삭력 측정용 로드셀 구입</t>
  </si>
  <si>
    <t>디피랑 동계 근무복 구입</t>
  </si>
  <si>
    <t>디피랑 통합제어서버 점검 실시</t>
  </si>
  <si>
    <t>케이블카 도어링크 구입</t>
  </si>
  <si>
    <t xml:space="preserve">	욕지섬모노레일 시설물 개선사업(욕지섬모노레일 제작 및 설치)</t>
  </si>
  <si>
    <t>수산과학관 자가용 전기설비 안전관리대행</t>
  </si>
  <si>
    <t>수산과학관 오수처리시설 위탁관리 용역</t>
  </si>
  <si>
    <t>수산과학관 해충방제 서비스 용역</t>
  </si>
  <si>
    <t>미륵산 주변 등산로 데크 조명 보수</t>
  </si>
  <si>
    <t>디피랑 반짝이숲 앰프 수리</t>
  </si>
  <si>
    <t>2025년 공사 홈페이지 유지 관리 용역</t>
  </si>
  <si>
    <t>산양스포츠파크 전기설비 전기안전관리 대행</t>
  </si>
  <si>
    <t>욕지섬 모노레일 전기설비 안전관리대행</t>
  </si>
  <si>
    <t>통영케이블카 상,하부정류장 전기안전관리 대행</t>
  </si>
  <si>
    <t>2025년 공사 SNS 운영관리 대행 용역</t>
  </si>
  <si>
    <t>2025년 욕지섬모노레일 승강기 안전관리대행</t>
  </si>
  <si>
    <t>케이블카팀</t>
    <phoneticPr fontId="4" type="noConversion"/>
  </si>
  <si>
    <t>문화시설팀</t>
    <phoneticPr fontId="4" type="noConversion"/>
  </si>
  <si>
    <t>경영지원팀</t>
    <phoneticPr fontId="4" type="noConversion"/>
  </si>
  <si>
    <t>체육시설팀</t>
    <phoneticPr fontId="4" type="noConversion"/>
  </si>
  <si>
    <t>기획마케팅팀</t>
    <phoneticPr fontId="4" type="noConversion"/>
  </si>
  <si>
    <t>가천대학교 산학협력단</t>
    <phoneticPr fontId="4" type="noConversion"/>
  </si>
  <si>
    <t>송윤재</t>
    <phoneticPr fontId="4" type="noConversion"/>
  </si>
  <si>
    <t>욕지섬모노레일 레일,래크기어 응력해석 용역</t>
  </si>
  <si>
    <t>욕지섬 모노레일</t>
    <phoneticPr fontId="4" type="noConversion"/>
  </si>
  <si>
    <t>용역</t>
    <phoneticPr fontId="4" type="noConversion"/>
  </si>
  <si>
    <t>2024.11.30.</t>
    <phoneticPr fontId="4" type="noConversion"/>
  </si>
  <si>
    <t>케이블카 상부역사 매점 보수공사</t>
    <phoneticPr fontId="4" type="noConversion"/>
  </si>
  <si>
    <t>2024.11.20.</t>
    <phoneticPr fontId="4" type="noConversion"/>
  </si>
  <si>
    <t>2024.12.02.</t>
    <phoneticPr fontId="4" type="noConversion"/>
  </si>
  <si>
    <t>진성개발</t>
  </si>
  <si>
    <t>성동진</t>
  </si>
  <si>
    <t>가천대학교 산학협력단</t>
  </si>
  <si>
    <t>컴앤아이티(삼보컴퓨터 창원센터)</t>
  </si>
  <si>
    <t>버티컬 세븐 코리아</t>
  </si>
  <si>
    <t>씨앤디테크</t>
  </si>
  <si>
    <t>블랙야크 통영점</t>
  </si>
  <si>
    <t>주식회사 닷밀</t>
  </si>
  <si>
    <t>㈜대림모노레일</t>
  </si>
  <si>
    <t>한려전기안전관리㈜</t>
  </si>
  <si>
    <t>남해환경</t>
  </si>
  <si>
    <t>방구방역</t>
  </si>
  <si>
    <t>광림전기공사</t>
  </si>
  <si>
    <t>소리나무</t>
  </si>
  <si>
    <t>피앤아이소프트</t>
  </si>
  <si>
    <t>선우전기이엔지㈜</t>
  </si>
  <si>
    <t>인디자인</t>
  </si>
  <si>
    <t>주식회사 롯데엘리베이터</t>
  </si>
  <si>
    <t>경기 성남시 수정구 성남대로 1342</t>
    <phoneticPr fontId="4" type="noConversion"/>
  </si>
  <si>
    <t>경남 통영시 광도면 노산2길 76</t>
    <phoneticPr fontId="4" type="noConversion"/>
  </si>
  <si>
    <t>「지방계약법 시행령」 제25조 등 관계법령</t>
    <phoneticPr fontId="4" type="noConversion"/>
  </si>
  <si>
    <t>수의계약</t>
    <phoneticPr fontId="4" type="noConversion"/>
  </si>
  <si>
    <t>디피랑 빔 프로젝터 3차 수리</t>
    <phoneticPr fontId="4" type="noConversion"/>
  </si>
  <si>
    <t>2024.11.14</t>
    <phoneticPr fontId="4" type="noConversion"/>
  </si>
  <si>
    <t>컴앤아이티</t>
    <phoneticPr fontId="4" type="noConversion"/>
  </si>
  <si>
    <t>김영희</t>
    <phoneticPr fontId="4" type="noConversion"/>
  </si>
  <si>
    <t>경남 창원시 마산합포구 용마로 77, 503호</t>
    <phoneticPr fontId="4" type="noConversion"/>
  </si>
  <si>
    <t>2024.12.12.</t>
    <phoneticPr fontId="4" type="noConversion"/>
  </si>
  <si>
    <t>2024.11.19.</t>
    <phoneticPr fontId="4" type="noConversion"/>
  </si>
  <si>
    <t>「지방계약법 시행령」 제25조 등 관계법령</t>
    <phoneticPr fontId="4" type="noConversion"/>
  </si>
  <si>
    <t>디피랑</t>
    <phoneticPr fontId="4" type="noConversion"/>
  </si>
  <si>
    <t>어드벤처타워 안전벨트(하네스) 구입</t>
    <phoneticPr fontId="4" type="noConversion"/>
  </si>
  <si>
    <t>2024.11.14.</t>
    <phoneticPr fontId="4" type="noConversion"/>
  </si>
  <si>
    <t>2024.12.31.</t>
    <phoneticPr fontId="4" type="noConversion"/>
  </si>
  <si>
    <t>2024.12.02.</t>
    <phoneticPr fontId="4" type="noConversion"/>
  </si>
  <si>
    <t>버티컬 세븐 코리아</t>
    <phoneticPr fontId="4" type="noConversion"/>
  </si>
  <si>
    <t>김성현</t>
    <phoneticPr fontId="4" type="noConversion"/>
  </si>
  <si>
    <t>통영어드벤처타워</t>
    <phoneticPr fontId="4" type="noConversion"/>
  </si>
  <si>
    <t>경남 통영시 데메4길 68, 201호</t>
    <phoneticPr fontId="4" type="noConversion"/>
  </si>
  <si>
    <t>물품</t>
    <phoneticPr fontId="4" type="noConversion"/>
  </si>
  <si>
    <t>공사</t>
    <phoneticPr fontId="4" type="noConversion"/>
  </si>
  <si>
    <t>2025년 욕지섬모노레일 승강기 안전관리대행</t>
    <phoneticPr fontId="4" type="noConversion"/>
  </si>
  <si>
    <t>주식회사 롯데엘리베이터</t>
    <phoneticPr fontId="4" type="noConversion"/>
  </si>
  <si>
    <t>김재현</t>
    <phoneticPr fontId="4" type="noConversion"/>
  </si>
  <si>
    <t>2025. 1. 1.</t>
    <phoneticPr fontId="4" type="noConversion"/>
  </si>
  <si>
    <t>2025.12.31.</t>
    <phoneticPr fontId="4" type="noConversion"/>
  </si>
  <si>
    <t>경남 거제 옥포로 365, 상가 201호</t>
    <phoneticPr fontId="4" type="noConversion"/>
  </si>
  <si>
    <t>욕지섬 모노레일</t>
    <phoneticPr fontId="4" type="noConversion"/>
  </si>
  <si>
    <t>2025년 공사 SNS 운영관리 대행 용역</t>
    <phoneticPr fontId="4" type="noConversion"/>
  </si>
  <si>
    <t>2024.12.30.</t>
    <phoneticPr fontId="4" type="noConversion"/>
  </si>
  <si>
    <t>인디자인</t>
    <phoneticPr fontId="4" type="noConversion"/>
  </si>
  <si>
    <t>주은아</t>
    <phoneticPr fontId="4" type="noConversion"/>
  </si>
  <si>
    <t>경남 통영시 광도면 향교옆길 55</t>
    <phoneticPr fontId="4" type="noConversion"/>
  </si>
  <si>
    <t>용역</t>
    <phoneticPr fontId="4" type="noConversion"/>
  </si>
  <si>
    <t>통영관광개발공사</t>
    <phoneticPr fontId="4" type="noConversion"/>
  </si>
  <si>
    <t>통영케이블카 상,하부정류장 전기안전관리 대행</t>
    <phoneticPr fontId="4" type="noConversion"/>
  </si>
  <si>
    <t>선우전기이엔지㈜</t>
    <phoneticPr fontId="4" type="noConversion"/>
  </si>
  <si>
    <t>박수우</t>
    <phoneticPr fontId="4" type="noConversion"/>
  </si>
  <si>
    <t>통영케이블카</t>
    <phoneticPr fontId="4" type="noConversion"/>
  </si>
  <si>
    <t>경남 통영시 무전8길 14-12, 207호</t>
    <phoneticPr fontId="4" type="noConversion"/>
  </si>
  <si>
    <t>2024.12.27.</t>
    <phoneticPr fontId="4" type="noConversion"/>
  </si>
  <si>
    <t>욕지섬 모노레일 전기설비 안전관리대행</t>
    <phoneticPr fontId="4" type="noConversion"/>
  </si>
  <si>
    <t xml:space="preserve">욕지섬 모노레일 </t>
    <phoneticPr fontId="4" type="noConversion"/>
  </si>
  <si>
    <t>산양스포츠파크 전기설비 전기안전관리 대행</t>
    <phoneticPr fontId="4" type="noConversion"/>
  </si>
  <si>
    <t xml:space="preserve">산양스포츠파크 </t>
    <phoneticPr fontId="4" type="noConversion"/>
  </si>
  <si>
    <t>경남 통영시 신죽3길 30</t>
    <phoneticPr fontId="4" type="noConversion"/>
  </si>
  <si>
    <t>주종식 외</t>
    <phoneticPr fontId="4" type="noConversion"/>
  </si>
  <si>
    <t>㈜한빛전기안전관리</t>
    <phoneticPr fontId="4" type="noConversion"/>
  </si>
  <si>
    <t>2025년 공사 홈페이지 유지 관리 용역</t>
    <phoneticPr fontId="4" type="noConversion"/>
  </si>
  <si>
    <t>피앤아이소프트</t>
    <phoneticPr fontId="4" type="noConversion"/>
  </si>
  <si>
    <t>최원주</t>
    <phoneticPr fontId="4" type="noConversion"/>
  </si>
  <si>
    <t>경남 통영시 용남면 동달안길 38, 403호</t>
    <phoneticPr fontId="4" type="noConversion"/>
  </si>
  <si>
    <t>수산과학관 해충방제 서비스 용역</t>
    <phoneticPr fontId="4" type="noConversion"/>
  </si>
  <si>
    <t>방구방역</t>
    <phoneticPr fontId="4" type="noConversion"/>
  </si>
  <si>
    <t>제해길</t>
    <phoneticPr fontId="4" type="noConversion"/>
  </si>
  <si>
    <t>경남 통영시 미나리길 31, 1층</t>
    <phoneticPr fontId="4" type="noConversion"/>
  </si>
  <si>
    <t>통영수산과학관</t>
    <phoneticPr fontId="4" type="noConversion"/>
  </si>
  <si>
    <t>2024.12.20.</t>
    <phoneticPr fontId="4" type="noConversion"/>
  </si>
  <si>
    <t>수산과학관 오수처리시설 위탁관리 용역</t>
    <phoneticPr fontId="4" type="noConversion"/>
  </si>
  <si>
    <t>남해환경</t>
    <phoneticPr fontId="4" type="noConversion"/>
  </si>
  <si>
    <t>조평익</t>
    <phoneticPr fontId="4" type="noConversion"/>
  </si>
  <si>
    <t>경남 통영시 장좌로 99</t>
    <phoneticPr fontId="4" type="noConversion"/>
  </si>
  <si>
    <t>2025.12.20.</t>
    <phoneticPr fontId="4" type="noConversion"/>
  </si>
  <si>
    <t>수산과학관 자가용 전기설비 안전관리대행</t>
    <phoneticPr fontId="4" type="noConversion"/>
  </si>
  <si>
    <t>한려전기안전관리㈜</t>
    <phoneticPr fontId="4" type="noConversion"/>
  </si>
  <si>
    <t>김대석 외</t>
    <phoneticPr fontId="4" type="noConversion"/>
  </si>
  <si>
    <t>경남 통영시 해송정4길 9411</t>
    <phoneticPr fontId="4" type="noConversion"/>
  </si>
  <si>
    <t>2024.12.16.</t>
    <phoneticPr fontId="4" type="noConversion"/>
  </si>
  <si>
    <t xml:space="preserve">	욕지섬모노레일 시설물 개선사업(욕지섬모노레일 제작 및 설치)</t>
    <phoneticPr fontId="4" type="noConversion"/>
  </si>
  <si>
    <t>㈜대림모노레일</t>
    <phoneticPr fontId="4" type="noConversion"/>
  </si>
  <si>
    <t>성부섭</t>
    <phoneticPr fontId="4" type="noConversion"/>
  </si>
  <si>
    <t>부산 강서구식만로 233번길 26</t>
    <phoneticPr fontId="4" type="noConversion"/>
  </si>
  <si>
    <t>케이블카 도어링크 구입</t>
    <phoneticPr fontId="4" type="noConversion"/>
  </si>
  <si>
    <t>도펠마이어코리아 유한회사</t>
    <phoneticPr fontId="4" type="noConversion"/>
  </si>
  <si>
    <t>엘리아스페델레</t>
    <phoneticPr fontId="4" type="noConversion"/>
  </si>
  <si>
    <t>경기 하남시 미사대로 550, 509호 510호</t>
    <phoneticPr fontId="4" type="noConversion"/>
  </si>
  <si>
    <t>2025.05.31.</t>
    <phoneticPr fontId="4" type="noConversion"/>
  </si>
  <si>
    <t>2024.12.13.</t>
    <phoneticPr fontId="4" type="noConversion"/>
  </si>
  <si>
    <t>디피랑 통합제어서버 점검 실시</t>
    <phoneticPr fontId="4" type="noConversion"/>
  </si>
  <si>
    <t>주식회사 닷밀</t>
    <phoneticPr fontId="4" type="noConversion"/>
  </si>
  <si>
    <t>정해운</t>
    <phoneticPr fontId="4" type="noConversion"/>
  </si>
  <si>
    <t>서울 마포구 동교로41길 41</t>
    <phoneticPr fontId="4" type="noConversion"/>
  </si>
  <si>
    <t>2024.11.24.</t>
    <phoneticPr fontId="4" type="noConversion"/>
  </si>
  <si>
    <t>2024.11.21.</t>
    <phoneticPr fontId="4" type="noConversion"/>
  </si>
  <si>
    <t>별도 협의</t>
    <phoneticPr fontId="4" type="noConversion"/>
  </si>
  <si>
    <t>착수일로부터 14개월</t>
    <phoneticPr fontId="4" type="noConversion"/>
  </si>
  <si>
    <t>디피랑 동계 근무복 구입</t>
    <phoneticPr fontId="4" type="noConversion"/>
  </si>
  <si>
    <t>블랙야크 통영점</t>
    <phoneticPr fontId="4" type="noConversion"/>
  </si>
  <si>
    <t>김혜진</t>
    <phoneticPr fontId="4" type="noConversion"/>
  </si>
  <si>
    <t>경남 통영시 중앙로 315, 1층</t>
    <phoneticPr fontId="4" type="noConversion"/>
  </si>
  <si>
    <t xml:space="preserve">디피랑 </t>
    <phoneticPr fontId="4" type="noConversion"/>
  </si>
  <si>
    <t>2024.11.20.</t>
    <phoneticPr fontId="4" type="noConversion"/>
  </si>
  <si>
    <t>2024.11.15.</t>
    <phoneticPr fontId="4" type="noConversion"/>
  </si>
  <si>
    <t>2024.11.30.</t>
    <phoneticPr fontId="4" type="noConversion"/>
  </si>
  <si>
    <t>2024.11.18.</t>
    <phoneticPr fontId="4" type="noConversion"/>
  </si>
  <si>
    <t>케이블카 악삭력 측정용 로드셀 구입</t>
    <phoneticPr fontId="4" type="noConversion"/>
  </si>
  <si>
    <t>씨앤디테크</t>
    <phoneticPr fontId="4" type="noConversion"/>
  </si>
  <si>
    <t>전원근</t>
    <phoneticPr fontId="4" type="noConversion"/>
  </si>
  <si>
    <t>경기 화성시 동탄영천로 131, 10층 18호</t>
    <phoneticPr fontId="4" type="noConversion"/>
  </si>
  <si>
    <t>2024.11.29.</t>
  </si>
  <si>
    <t>미륵산 주변 등산로 데크 조명 보수</t>
    <phoneticPr fontId="4" type="noConversion"/>
  </si>
  <si>
    <t>광림전기공사</t>
    <phoneticPr fontId="4" type="noConversion"/>
  </si>
  <si>
    <t>송순이</t>
    <phoneticPr fontId="4" type="noConversion"/>
  </si>
  <si>
    <t>경남 통영시 용남면 장문로 425</t>
    <phoneticPr fontId="4" type="noConversion"/>
  </si>
  <si>
    <t>2024.12.26.</t>
    <phoneticPr fontId="4" type="noConversion"/>
  </si>
  <si>
    <t>2024.12.25.</t>
    <phoneticPr fontId="4" type="noConversion"/>
  </si>
  <si>
    <t>디피랑 반짝이숲 앰프 수리</t>
    <phoneticPr fontId="4" type="noConversion"/>
  </si>
  <si>
    <t>2024.12.22.</t>
    <phoneticPr fontId="4" type="noConversion"/>
  </si>
  <si>
    <t>2025.12.25.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</si>
</sst>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4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6" borderId="8" applyNumberFormat="0" applyAlignment="0" applyProtection="0">
      <alignment vertical="center"/>
    </xf>
    <xf numFmtId="0" fontId="36" fillId="7" borderId="9" applyNumberFormat="0" applyAlignment="0" applyProtection="0">
      <alignment vertical="center"/>
    </xf>
    <xf numFmtId="0" fontId="37" fillId="7" borderId="8" applyNumberFormat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39" fillId="8" borderId="1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" fillId="9" borderId="12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3" fontId="8" fillId="0" borderId="1" xfId="42" applyNumberFormat="1" applyFont="1" applyBorder="1" applyAlignment="1">
      <alignment horizontal="right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2" xfId="0" quotePrefix="1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41" fontId="7" fillId="0" borderId="2" xfId="1" applyFont="1" applyBorder="1" applyAlignment="1">
      <alignment horizontal="left" vertical="center"/>
    </xf>
    <xf numFmtId="41" fontId="7" fillId="0" borderId="3" xfId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85">
    <cellStyle name="20% - 강조색1" xfId="19" builtinId="30" customBuiltin="1"/>
    <cellStyle name="20% - 강조색1 2" xfId="62" xr:uid="{00000000-0005-0000-0000-000001000000}"/>
    <cellStyle name="20% - 강조색2" xfId="23" builtinId="34" customBuiltin="1"/>
    <cellStyle name="20% - 강조색2 2" xfId="66" xr:uid="{00000000-0005-0000-0000-000003000000}"/>
    <cellStyle name="20% - 강조색3" xfId="27" builtinId="38" customBuiltin="1"/>
    <cellStyle name="20% - 강조색3 2" xfId="70" xr:uid="{00000000-0005-0000-0000-000005000000}"/>
    <cellStyle name="20% - 강조색4" xfId="31" builtinId="42" customBuiltin="1"/>
    <cellStyle name="20% - 강조색4 2" xfId="74" xr:uid="{00000000-0005-0000-0000-000007000000}"/>
    <cellStyle name="20% - 강조색5" xfId="35" builtinId="46" customBuiltin="1"/>
    <cellStyle name="20% - 강조색5 2" xfId="78" xr:uid="{00000000-0005-0000-0000-000009000000}"/>
    <cellStyle name="20% - 강조색6" xfId="39" builtinId="50" customBuiltin="1"/>
    <cellStyle name="20% - 강조색6 2" xfId="82" xr:uid="{00000000-0005-0000-0000-00000B000000}"/>
    <cellStyle name="40% - 강조색1" xfId="20" builtinId="31" customBuiltin="1"/>
    <cellStyle name="40% - 강조색1 2" xfId="63" xr:uid="{00000000-0005-0000-0000-00000D000000}"/>
    <cellStyle name="40% - 강조색2" xfId="24" builtinId="35" customBuiltin="1"/>
    <cellStyle name="40% - 강조색2 2" xfId="67" xr:uid="{00000000-0005-0000-0000-00000F000000}"/>
    <cellStyle name="40% - 강조색3" xfId="28" builtinId="39" customBuiltin="1"/>
    <cellStyle name="40% - 강조색3 2" xfId="71" xr:uid="{00000000-0005-0000-0000-000011000000}"/>
    <cellStyle name="40% - 강조색4" xfId="32" builtinId="43" customBuiltin="1"/>
    <cellStyle name="40% - 강조색4 2" xfId="75" xr:uid="{00000000-0005-0000-0000-000013000000}"/>
    <cellStyle name="40% - 강조색5" xfId="36" builtinId="47" customBuiltin="1"/>
    <cellStyle name="40% - 강조색5 2" xfId="79" xr:uid="{00000000-0005-0000-0000-000015000000}"/>
    <cellStyle name="40% - 강조색6" xfId="40" builtinId="51" customBuiltin="1"/>
    <cellStyle name="40% - 강조색6 2" xfId="83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43"/>
  <sheetViews>
    <sheetView tabSelected="1" zoomScale="85" zoomScaleNormal="85" workbookViewId="0">
      <pane ySplit="4" topLeftCell="A5" activePane="bottomLeft" state="frozen"/>
      <selection pane="bottomLeft" activeCell="D25" sqref="D25"/>
    </sheetView>
  </sheetViews>
  <sheetFormatPr defaultColWidth="12.625" defaultRowHeight="24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89.25" style="4" bestFit="1" customWidth="1"/>
    <col min="5" max="5" width="22.125" style="4" bestFit="1" customWidth="1"/>
    <col min="6" max="6" width="18.875" style="4" bestFit="1" customWidth="1"/>
    <col min="7" max="7" width="30.625" style="4" customWidth="1"/>
    <col min="8" max="8" width="12.625" style="13"/>
    <col min="9" max="9" width="44.875" style="21" customWidth="1"/>
    <col min="10" max="25" width="12.625" style="22"/>
    <col min="26" max="16384" width="12.625" style="1"/>
  </cols>
  <sheetData>
    <row r="1" spans="1:25" ht="24" customHeight="1" x14ac:dyDescent="0.15">
      <c r="A1" s="5" t="s">
        <v>28</v>
      </c>
    </row>
    <row r="3" spans="1:25" s="2" customFormat="1" ht="24" customHeight="1" x14ac:dyDescent="0.15">
      <c r="A3" s="6" t="s">
        <v>0</v>
      </c>
      <c r="B3" s="3"/>
      <c r="C3" s="3"/>
      <c r="D3" s="3"/>
      <c r="E3" s="3"/>
      <c r="F3" s="3"/>
      <c r="G3" s="3"/>
      <c r="H3" s="14"/>
      <c r="I3" s="19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s="10" customFormat="1" ht="24" customHeight="1" x14ac:dyDescent="0.15">
      <c r="A4" s="9" t="s">
        <v>1</v>
      </c>
      <c r="B4" s="9" t="s">
        <v>2</v>
      </c>
      <c r="C4" s="9" t="s">
        <v>3</v>
      </c>
      <c r="D4" s="9" t="s">
        <v>8</v>
      </c>
      <c r="E4" s="9" t="s">
        <v>4</v>
      </c>
      <c r="F4" s="9" t="s">
        <v>5</v>
      </c>
      <c r="G4" s="9" t="s">
        <v>6</v>
      </c>
      <c r="H4" s="15" t="s">
        <v>7</v>
      </c>
      <c r="I4" s="32" t="s">
        <v>20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s="2" customFormat="1" ht="24" customHeight="1" x14ac:dyDescent="0.15">
      <c r="A5" s="25">
        <v>1</v>
      </c>
      <c r="B5" s="25" t="s">
        <v>41</v>
      </c>
      <c r="C5" s="25" t="s">
        <v>63</v>
      </c>
      <c r="D5" s="34" t="s">
        <v>70</v>
      </c>
      <c r="E5" s="29">
        <v>4928000</v>
      </c>
      <c r="F5" s="26" t="s">
        <v>29</v>
      </c>
      <c r="G5" s="30" t="s">
        <v>79</v>
      </c>
      <c r="H5" s="27"/>
      <c r="I5" s="19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2" customFormat="1" ht="24" customHeight="1" x14ac:dyDescent="0.15">
      <c r="A6" s="25">
        <v>2</v>
      </c>
      <c r="B6" s="25" t="s">
        <v>42</v>
      </c>
      <c r="C6" s="25" t="s">
        <v>63</v>
      </c>
      <c r="D6" s="25" t="s">
        <v>44</v>
      </c>
      <c r="E6" s="29">
        <v>19790000</v>
      </c>
      <c r="F6" s="25" t="s">
        <v>30</v>
      </c>
      <c r="G6" s="30" t="s">
        <v>77</v>
      </c>
      <c r="H6" s="27"/>
      <c r="I6" s="19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</row>
    <row r="7" spans="1:25" s="2" customFormat="1" ht="24" customHeight="1" x14ac:dyDescent="0.15">
      <c r="A7" s="25">
        <v>3</v>
      </c>
      <c r="B7" s="25" t="s">
        <v>43</v>
      </c>
      <c r="C7" s="25" t="s">
        <v>64</v>
      </c>
      <c r="D7" s="25" t="s">
        <v>45</v>
      </c>
      <c r="E7" s="29">
        <v>3324100</v>
      </c>
      <c r="F7" s="25" t="s">
        <v>31</v>
      </c>
      <c r="G7" s="30" t="s">
        <v>80</v>
      </c>
      <c r="H7" s="27"/>
      <c r="I7" s="19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</row>
    <row r="8" spans="1:25" s="2" customFormat="1" ht="24" customHeight="1" x14ac:dyDescent="0.15">
      <c r="A8" s="25">
        <v>4</v>
      </c>
      <c r="B8" s="25" t="s">
        <v>43</v>
      </c>
      <c r="C8" s="25" t="s">
        <v>63</v>
      </c>
      <c r="D8" s="25" t="s">
        <v>46</v>
      </c>
      <c r="E8" s="29">
        <v>4840000</v>
      </c>
      <c r="F8" s="25" t="s">
        <v>32</v>
      </c>
      <c r="G8" s="30" t="s">
        <v>81</v>
      </c>
      <c r="H8" s="27"/>
      <c r="I8" s="19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</row>
    <row r="9" spans="1:25" s="2" customFormat="1" ht="24" customHeight="1" x14ac:dyDescent="0.15">
      <c r="A9" s="25">
        <v>5</v>
      </c>
      <c r="B9" s="25" t="s">
        <v>43</v>
      </c>
      <c r="C9" s="25" t="s">
        <v>63</v>
      </c>
      <c r="D9" s="25" t="s">
        <v>47</v>
      </c>
      <c r="E9" s="29">
        <v>7260000</v>
      </c>
      <c r="F9" s="25" t="s">
        <v>33</v>
      </c>
      <c r="G9" s="30" t="s">
        <v>82</v>
      </c>
      <c r="H9" s="27"/>
      <c r="I9" s="19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</row>
    <row r="10" spans="1:25" s="2" customFormat="1" ht="24" customHeight="1" x14ac:dyDescent="0.15">
      <c r="A10" s="25">
        <v>6</v>
      </c>
      <c r="B10" s="25" t="s">
        <v>43</v>
      </c>
      <c r="C10" s="25" t="s">
        <v>64</v>
      </c>
      <c r="D10" s="25" t="s">
        <v>48</v>
      </c>
      <c r="E10" s="29">
        <v>3709800</v>
      </c>
      <c r="F10" s="25" t="s">
        <v>33</v>
      </c>
      <c r="G10" s="30" t="s">
        <v>83</v>
      </c>
      <c r="H10" s="27"/>
      <c r="I10" s="19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</row>
    <row r="11" spans="1:25" s="2" customFormat="1" ht="24" customHeight="1" x14ac:dyDescent="0.15">
      <c r="A11" s="25">
        <v>7</v>
      </c>
      <c r="B11" s="25" t="s">
        <v>41</v>
      </c>
      <c r="C11" s="25" t="s">
        <v>64</v>
      </c>
      <c r="D11" s="25" t="s">
        <v>49</v>
      </c>
      <c r="E11" s="29">
        <v>2900000</v>
      </c>
      <c r="F11" s="25" t="s">
        <v>34</v>
      </c>
      <c r="G11" s="30" t="s">
        <v>84</v>
      </c>
      <c r="H11" s="27"/>
      <c r="I11" s="19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</row>
    <row r="12" spans="1:25" s="2" customFormat="1" ht="24" customHeight="1" x14ac:dyDescent="0.15">
      <c r="A12" s="25">
        <v>8</v>
      </c>
      <c r="B12" s="25" t="s">
        <v>43</v>
      </c>
      <c r="C12" s="25" t="s">
        <v>63</v>
      </c>
      <c r="D12" s="25" t="s">
        <v>50</v>
      </c>
      <c r="E12" s="29">
        <v>29505300</v>
      </c>
      <c r="F12" s="25" t="s">
        <v>35</v>
      </c>
      <c r="G12" s="30" t="s">
        <v>170</v>
      </c>
      <c r="H12" s="27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</row>
    <row r="13" spans="1:25" s="2" customFormat="1" ht="24" customHeight="1" x14ac:dyDescent="0.15">
      <c r="A13" s="25">
        <v>9</v>
      </c>
      <c r="B13" s="25" t="s">
        <v>43</v>
      </c>
      <c r="C13" s="25" t="s">
        <v>63</v>
      </c>
      <c r="D13" s="25" t="s">
        <v>51</v>
      </c>
      <c r="E13" s="29">
        <v>5874000000</v>
      </c>
      <c r="F13" s="25" t="s">
        <v>36</v>
      </c>
      <c r="G13" s="30" t="s">
        <v>85</v>
      </c>
      <c r="H13" s="27"/>
      <c r="I13" s="19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</row>
    <row r="14" spans="1:25" s="2" customFormat="1" ht="24" customHeight="1" x14ac:dyDescent="0.15">
      <c r="A14" s="25">
        <v>10</v>
      </c>
      <c r="B14" s="25" t="s">
        <v>41</v>
      </c>
      <c r="C14" s="25" t="s">
        <v>64</v>
      </c>
      <c r="D14" s="25" t="s">
        <v>52</v>
      </c>
      <c r="E14" s="29">
        <v>8280000</v>
      </c>
      <c r="F14" s="25" t="s">
        <v>37</v>
      </c>
      <c r="G14" s="30" t="s">
        <v>86</v>
      </c>
      <c r="H14" s="27"/>
      <c r="I14" s="19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</row>
    <row r="15" spans="1:25" s="2" customFormat="1" ht="24" customHeight="1" x14ac:dyDescent="0.15">
      <c r="A15" s="25">
        <v>11</v>
      </c>
      <c r="B15" s="25" t="s">
        <v>41</v>
      </c>
      <c r="C15" s="25" t="s">
        <v>64</v>
      </c>
      <c r="D15" s="25" t="s">
        <v>53</v>
      </c>
      <c r="E15" s="29">
        <v>5400000</v>
      </c>
      <c r="F15" s="25" t="s">
        <v>37</v>
      </c>
      <c r="G15" s="30" t="s">
        <v>87</v>
      </c>
      <c r="H15" s="27"/>
      <c r="I15" s="19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</row>
    <row r="16" spans="1:25" s="2" customFormat="1" ht="24" customHeight="1" x14ac:dyDescent="0.15">
      <c r="A16" s="25">
        <v>12</v>
      </c>
      <c r="B16" s="25" t="s">
        <v>41</v>
      </c>
      <c r="C16" s="25" t="s">
        <v>64</v>
      </c>
      <c r="D16" s="25" t="s">
        <v>54</v>
      </c>
      <c r="E16" s="29">
        <v>4440000</v>
      </c>
      <c r="F16" s="25" t="s">
        <v>37</v>
      </c>
      <c r="G16" s="30" t="s">
        <v>88</v>
      </c>
      <c r="H16" s="27"/>
      <c r="I16" s="19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</row>
    <row r="17" spans="1:25" s="2" customFormat="1" ht="24" customHeight="1" x14ac:dyDescent="0.15">
      <c r="A17" s="25">
        <v>13</v>
      </c>
      <c r="B17" s="25" t="s">
        <v>42</v>
      </c>
      <c r="C17" s="25" t="s">
        <v>63</v>
      </c>
      <c r="D17" s="25" t="s">
        <v>55</v>
      </c>
      <c r="E17" s="29">
        <v>4147000</v>
      </c>
      <c r="F17" s="25" t="s">
        <v>37</v>
      </c>
      <c r="G17" s="30" t="s">
        <v>89</v>
      </c>
      <c r="H17" s="27"/>
      <c r="I17" s="19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</row>
    <row r="18" spans="1:25" s="2" customFormat="1" ht="24" customHeight="1" x14ac:dyDescent="0.15">
      <c r="A18" s="25">
        <v>14</v>
      </c>
      <c r="B18" s="25" t="s">
        <v>43</v>
      </c>
      <c r="C18" s="25" t="s">
        <v>64</v>
      </c>
      <c r="D18" s="25" t="s">
        <v>56</v>
      </c>
      <c r="E18" s="29">
        <v>2970000</v>
      </c>
      <c r="F18" s="25" t="s">
        <v>37</v>
      </c>
      <c r="G18" s="30" t="s">
        <v>90</v>
      </c>
      <c r="H18" s="27"/>
      <c r="I18" s="19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</row>
    <row r="19" spans="1:25" s="2" customFormat="1" ht="24" customHeight="1" x14ac:dyDescent="0.15">
      <c r="A19" s="25">
        <v>15</v>
      </c>
      <c r="B19" s="28" t="s">
        <v>41</v>
      </c>
      <c r="C19" s="28" t="s">
        <v>65</v>
      </c>
      <c r="D19" s="28" t="s">
        <v>57</v>
      </c>
      <c r="E19" s="29">
        <v>18372000</v>
      </c>
      <c r="F19" s="28" t="s">
        <v>38</v>
      </c>
      <c r="G19" s="28" t="s">
        <v>91</v>
      </c>
      <c r="H19" s="33"/>
      <c r="I19" s="19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</row>
    <row r="20" spans="1:25" s="2" customFormat="1" ht="24" customHeight="1" x14ac:dyDescent="0.15">
      <c r="A20" s="25">
        <v>16</v>
      </c>
      <c r="B20" s="28" t="s">
        <v>41</v>
      </c>
      <c r="C20" s="28" t="s">
        <v>66</v>
      </c>
      <c r="D20" s="28" t="s">
        <v>58</v>
      </c>
      <c r="E20" s="29">
        <v>13349556</v>
      </c>
      <c r="F20" s="28" t="s">
        <v>38</v>
      </c>
      <c r="G20" s="28" t="s">
        <v>144</v>
      </c>
      <c r="H20" s="33"/>
      <c r="I20" s="19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</row>
    <row r="21" spans="1:25" s="2" customFormat="1" ht="24" customHeight="1" x14ac:dyDescent="0.15">
      <c r="A21" s="25">
        <v>17</v>
      </c>
      <c r="B21" s="28" t="s">
        <v>41</v>
      </c>
      <c r="C21" s="28" t="s">
        <v>63</v>
      </c>
      <c r="D21" s="28" t="s">
        <v>59</v>
      </c>
      <c r="E21" s="29">
        <v>6240000</v>
      </c>
      <c r="F21" s="28" t="s">
        <v>38</v>
      </c>
      <c r="G21" s="28" t="s">
        <v>92</v>
      </c>
      <c r="H21" s="33"/>
      <c r="I21" s="19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</row>
    <row r="22" spans="1:25" s="2" customFormat="1" ht="24" customHeight="1" x14ac:dyDescent="0.15">
      <c r="A22" s="25">
        <v>18</v>
      </c>
      <c r="B22" s="28" t="s">
        <v>41</v>
      </c>
      <c r="C22" s="28" t="s">
        <v>63</v>
      </c>
      <c r="D22" s="28" t="s">
        <v>60</v>
      </c>
      <c r="E22" s="29">
        <v>5106000</v>
      </c>
      <c r="F22" s="28" t="s">
        <v>38</v>
      </c>
      <c r="G22" s="28" t="s">
        <v>92</v>
      </c>
      <c r="H22" s="33"/>
      <c r="I22" s="19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</row>
    <row r="23" spans="1:25" s="2" customFormat="1" ht="24" customHeight="1" x14ac:dyDescent="0.15">
      <c r="A23" s="25">
        <v>19</v>
      </c>
      <c r="B23" s="28" t="s">
        <v>41</v>
      </c>
      <c r="C23" s="28" t="s">
        <v>67</v>
      </c>
      <c r="D23" s="28" t="s">
        <v>61</v>
      </c>
      <c r="E23" s="29">
        <v>24000000</v>
      </c>
      <c r="F23" s="28" t="s">
        <v>39</v>
      </c>
      <c r="G23" s="28" t="s">
        <v>93</v>
      </c>
      <c r="H23" s="33"/>
      <c r="I23" s="19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</row>
    <row r="24" spans="1:25" s="2" customFormat="1" ht="24" customHeight="1" x14ac:dyDescent="0.15">
      <c r="A24" s="25">
        <v>20</v>
      </c>
      <c r="B24" s="28" t="s">
        <v>41</v>
      </c>
      <c r="C24" s="28" t="s">
        <v>63</v>
      </c>
      <c r="D24" s="28" t="s">
        <v>62</v>
      </c>
      <c r="E24" s="29">
        <v>2400000</v>
      </c>
      <c r="F24" s="28" t="s">
        <v>40</v>
      </c>
      <c r="G24" s="28" t="s">
        <v>94</v>
      </c>
      <c r="H24" s="33"/>
      <c r="I24" s="19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</row>
    <row r="25" spans="1:25" s="2" customFormat="1" ht="24" customHeight="1" x14ac:dyDescent="0.15">
      <c r="A25" s="3"/>
      <c r="B25" s="3"/>
      <c r="C25" s="3"/>
      <c r="D25" s="3"/>
      <c r="E25" s="3"/>
      <c r="F25" s="3"/>
      <c r="G25" s="3"/>
      <c r="H25" s="14"/>
      <c r="I25" s="19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</row>
    <row r="26" spans="1:25" s="2" customFormat="1" ht="24" customHeight="1" x14ac:dyDescent="0.15">
      <c r="A26" s="3"/>
      <c r="B26" s="3"/>
      <c r="C26" s="3"/>
      <c r="D26" s="3"/>
      <c r="E26" s="3"/>
      <c r="F26" s="3"/>
      <c r="G26" s="3"/>
      <c r="H26" s="14"/>
      <c r="I26" s="19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</row>
    <row r="27" spans="1:25" s="2" customFormat="1" ht="24" customHeight="1" x14ac:dyDescent="0.15">
      <c r="A27" s="3"/>
      <c r="B27" s="3"/>
      <c r="C27" s="3"/>
      <c r="D27" s="3"/>
      <c r="E27" s="3"/>
      <c r="F27" s="3"/>
      <c r="G27" s="3"/>
      <c r="H27" s="14"/>
      <c r="I27" s="19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</row>
    <row r="28" spans="1:25" s="2" customFormat="1" ht="24" customHeight="1" x14ac:dyDescent="0.15">
      <c r="A28" s="3"/>
      <c r="B28" s="3"/>
      <c r="C28" s="3"/>
      <c r="D28" s="3"/>
      <c r="E28" s="3"/>
      <c r="F28" s="3"/>
      <c r="G28" s="3"/>
      <c r="H28" s="14"/>
      <c r="I28" s="19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</row>
    <row r="29" spans="1:25" s="2" customFormat="1" ht="24" customHeight="1" x14ac:dyDescent="0.15">
      <c r="A29" s="3"/>
      <c r="B29" s="3"/>
      <c r="C29" s="3"/>
      <c r="D29" s="3"/>
      <c r="E29" s="3"/>
      <c r="F29" s="3"/>
      <c r="G29" s="3"/>
      <c r="H29" s="14"/>
      <c r="I29" s="19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</row>
    <row r="30" spans="1:25" s="2" customFormat="1" ht="24" customHeight="1" x14ac:dyDescent="0.15">
      <c r="A30" s="3"/>
      <c r="B30" s="3"/>
      <c r="C30" s="3"/>
      <c r="D30" s="3"/>
      <c r="E30" s="3"/>
      <c r="F30" s="3"/>
      <c r="G30" s="3"/>
      <c r="H30" s="14"/>
      <c r="I30" s="19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</row>
    <row r="31" spans="1:25" s="2" customFormat="1" ht="24" customHeight="1" x14ac:dyDescent="0.15">
      <c r="A31" s="3"/>
      <c r="B31" s="3"/>
      <c r="C31" s="3"/>
      <c r="D31" s="3"/>
      <c r="E31" s="3"/>
      <c r="F31" s="3"/>
      <c r="G31" s="3"/>
      <c r="H31" s="14"/>
      <c r="I31" s="19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</row>
    <row r="32" spans="1:25" s="2" customFormat="1" ht="24" customHeight="1" x14ac:dyDescent="0.15">
      <c r="A32" s="3"/>
      <c r="B32" s="3"/>
      <c r="C32" s="3"/>
      <c r="D32" s="3"/>
      <c r="E32" s="3"/>
      <c r="F32" s="3"/>
      <c r="G32" s="3"/>
      <c r="H32" s="14"/>
      <c r="I32" s="19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</row>
    <row r="33" spans="1:25" s="2" customFormat="1" ht="24" customHeight="1" x14ac:dyDescent="0.15">
      <c r="A33" s="3"/>
      <c r="B33" s="3"/>
      <c r="C33" s="3"/>
      <c r="D33" s="3"/>
      <c r="E33" s="3"/>
      <c r="F33" s="3"/>
      <c r="G33" s="3"/>
      <c r="H33" s="14"/>
      <c r="I33" s="19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</row>
    <row r="34" spans="1:25" s="2" customFormat="1" ht="24" customHeight="1" x14ac:dyDescent="0.15">
      <c r="A34" s="3"/>
      <c r="B34" s="3"/>
      <c r="C34" s="3"/>
      <c r="D34" s="3"/>
      <c r="E34" s="3"/>
      <c r="F34" s="3"/>
      <c r="G34" s="3"/>
      <c r="H34" s="14"/>
      <c r="I34" s="19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</row>
    <row r="35" spans="1:25" s="2" customFormat="1" ht="24" customHeight="1" x14ac:dyDescent="0.15">
      <c r="A35" s="3"/>
      <c r="B35" s="3"/>
      <c r="C35" s="3"/>
      <c r="D35" s="3"/>
      <c r="E35" s="3"/>
      <c r="F35" s="3"/>
      <c r="G35" s="3"/>
      <c r="H35" s="14"/>
      <c r="I35" s="19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</row>
    <row r="36" spans="1:25" s="2" customFormat="1" ht="24" customHeight="1" x14ac:dyDescent="0.15">
      <c r="A36" s="3"/>
      <c r="B36" s="3"/>
      <c r="C36" s="3"/>
      <c r="D36" s="3"/>
      <c r="E36" s="3"/>
      <c r="F36" s="3"/>
      <c r="G36" s="3"/>
      <c r="H36" s="14"/>
      <c r="I36" s="19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</row>
    <row r="37" spans="1:25" s="2" customFormat="1" ht="24" customHeight="1" x14ac:dyDescent="0.15">
      <c r="A37" s="3"/>
      <c r="B37" s="3"/>
      <c r="C37" s="3"/>
      <c r="D37" s="3"/>
      <c r="E37" s="3"/>
      <c r="F37" s="3"/>
      <c r="G37" s="3"/>
      <c r="H37" s="14"/>
      <c r="I37" s="19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</row>
    <row r="38" spans="1:25" s="2" customFormat="1" ht="24" customHeight="1" x14ac:dyDescent="0.15">
      <c r="A38" s="3"/>
      <c r="B38" s="3"/>
      <c r="C38" s="3"/>
      <c r="D38" s="3"/>
      <c r="E38" s="3"/>
      <c r="F38" s="3"/>
      <c r="G38" s="3"/>
      <c r="H38" s="14"/>
      <c r="I38" s="19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</row>
    <row r="39" spans="1:25" s="2" customFormat="1" ht="24" customHeight="1" x14ac:dyDescent="0.15">
      <c r="A39" s="3"/>
      <c r="B39" s="3"/>
      <c r="C39" s="3"/>
      <c r="D39" s="3"/>
      <c r="E39" s="3"/>
      <c r="F39" s="3"/>
      <c r="G39" s="3"/>
      <c r="H39" s="14"/>
      <c r="I39" s="19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</row>
    <row r="40" spans="1:25" s="2" customFormat="1" ht="24" customHeight="1" x14ac:dyDescent="0.15">
      <c r="A40" s="3"/>
      <c r="B40" s="3"/>
      <c r="C40" s="3"/>
      <c r="D40" s="3"/>
      <c r="E40" s="3"/>
      <c r="F40" s="3"/>
      <c r="G40" s="3"/>
      <c r="H40" s="14"/>
      <c r="I40" s="19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</row>
    <row r="41" spans="1:25" s="2" customFormat="1" ht="24" customHeight="1" x14ac:dyDescent="0.15">
      <c r="A41" s="3"/>
      <c r="B41" s="3"/>
      <c r="C41" s="3"/>
      <c r="D41" s="3"/>
      <c r="E41" s="3"/>
      <c r="F41" s="3"/>
      <c r="G41" s="3"/>
      <c r="H41" s="14"/>
      <c r="I41" s="19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</row>
    <row r="42" spans="1:25" s="2" customFormat="1" ht="24" customHeight="1" x14ac:dyDescent="0.15">
      <c r="A42" s="3"/>
      <c r="B42" s="3"/>
      <c r="C42" s="3"/>
      <c r="D42" s="3"/>
      <c r="E42" s="3"/>
      <c r="F42" s="3"/>
      <c r="G42" s="3"/>
      <c r="H42" s="14"/>
      <c r="I42" s="19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</row>
    <row r="43" spans="1:25" s="2" customFormat="1" ht="24" customHeight="1" x14ac:dyDescent="0.15">
      <c r="A43" s="3"/>
      <c r="B43" s="3"/>
      <c r="C43" s="3"/>
      <c r="D43" s="3"/>
      <c r="E43" s="3"/>
      <c r="F43" s="3"/>
      <c r="G43" s="3"/>
      <c r="H43" s="14"/>
      <c r="I43" s="19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</row>
  </sheetData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18D7A-896D-4697-8FD6-866F761B93D2}">
  <dimension ref="A1:E12"/>
  <sheetViews>
    <sheetView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1</v>
      </c>
      <c r="C2" s="11"/>
      <c r="D2" s="11"/>
      <c r="E2" s="7"/>
    </row>
    <row r="3" spans="1:5" ht="18.75" customHeight="1" x14ac:dyDescent="0.15">
      <c r="A3" s="24" t="s">
        <v>8</v>
      </c>
      <c r="B3" s="37" t="str">
        <f>'2024년도'!D5</f>
        <v>욕지섬모노레일 레일,래크기어 응력해석 용역</v>
      </c>
      <c r="C3" s="38"/>
      <c r="D3" s="38"/>
      <c r="E3" s="39"/>
    </row>
    <row r="4" spans="1:5" ht="18.75" x14ac:dyDescent="0.15">
      <c r="A4" s="24" t="s">
        <v>21</v>
      </c>
      <c r="B4" s="40">
        <v>5600000</v>
      </c>
      <c r="C4" s="41"/>
      <c r="D4" s="24" t="s">
        <v>17</v>
      </c>
      <c r="E4" s="16">
        <v>4928000</v>
      </c>
    </row>
    <row r="5" spans="1:5" ht="18.75" x14ac:dyDescent="0.15">
      <c r="A5" s="24" t="s">
        <v>9</v>
      </c>
      <c r="B5" s="42">
        <f>E4/B4</f>
        <v>0.88</v>
      </c>
      <c r="C5" s="42"/>
      <c r="D5" s="24" t="s">
        <v>4</v>
      </c>
      <c r="E5" s="16">
        <f>'2024년도'!E5</f>
        <v>4928000</v>
      </c>
    </row>
    <row r="6" spans="1:5" ht="18.75" x14ac:dyDescent="0.15">
      <c r="A6" s="24" t="s">
        <v>10</v>
      </c>
      <c r="B6" s="43" t="str">
        <f>'2024년도'!F5</f>
        <v>2024.10.12.</v>
      </c>
      <c r="C6" s="36"/>
      <c r="D6" s="24" t="s">
        <v>23</v>
      </c>
      <c r="E6" s="12" t="s">
        <v>73</v>
      </c>
    </row>
    <row r="7" spans="1:5" ht="18.75" x14ac:dyDescent="0.15">
      <c r="A7" s="24" t="s">
        <v>11</v>
      </c>
      <c r="B7" s="36" t="s">
        <v>25</v>
      </c>
      <c r="C7" s="36"/>
      <c r="D7" s="24" t="s">
        <v>24</v>
      </c>
      <c r="E7" s="12" t="s">
        <v>73</v>
      </c>
    </row>
    <row r="8" spans="1:5" ht="18.75" x14ac:dyDescent="0.15">
      <c r="A8" s="24" t="s">
        <v>12</v>
      </c>
      <c r="B8" s="36" t="s">
        <v>72</v>
      </c>
      <c r="C8" s="36"/>
      <c r="D8" s="24" t="s">
        <v>18</v>
      </c>
      <c r="E8" s="12" t="s">
        <v>73</v>
      </c>
    </row>
    <row r="9" spans="1:5" ht="18.75" x14ac:dyDescent="0.15">
      <c r="A9" s="44" t="s">
        <v>6</v>
      </c>
      <c r="B9" s="24" t="s">
        <v>13</v>
      </c>
      <c r="C9" s="24" t="s">
        <v>14</v>
      </c>
      <c r="D9" s="44" t="s">
        <v>15</v>
      </c>
      <c r="E9" s="44"/>
    </row>
    <row r="10" spans="1:5" ht="18.75" x14ac:dyDescent="0.15">
      <c r="A10" s="44"/>
      <c r="B10" s="17" t="s">
        <v>68</v>
      </c>
      <c r="C10" s="24" t="s">
        <v>69</v>
      </c>
      <c r="D10" s="45" t="s">
        <v>95</v>
      </c>
      <c r="E10" s="39"/>
    </row>
    <row r="11" spans="1:5" ht="18.75" customHeight="1" x14ac:dyDescent="0.15">
      <c r="A11" s="24" t="s">
        <v>19</v>
      </c>
      <c r="B11" s="46" t="s">
        <v>97</v>
      </c>
      <c r="C11" s="47"/>
      <c r="D11" s="47"/>
      <c r="E11" s="48"/>
    </row>
    <row r="12" spans="1:5" ht="18.75" x14ac:dyDescent="0.15">
      <c r="A12" s="24" t="s">
        <v>16</v>
      </c>
      <c r="B12" s="45" t="s">
        <v>71</v>
      </c>
      <c r="C12" s="38"/>
      <c r="D12" s="38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F7EF4-43FD-46D5-BE0E-040B61D0170A}">
  <dimension ref="A1:E12"/>
  <sheetViews>
    <sheetView workbookViewId="0">
      <selection activeCell="B9" sqref="B9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2</v>
      </c>
      <c r="C2" s="11"/>
      <c r="D2" s="11"/>
      <c r="E2" s="7"/>
    </row>
    <row r="3" spans="1:5" ht="18.75" customHeight="1" x14ac:dyDescent="0.15">
      <c r="A3" s="24" t="s">
        <v>8</v>
      </c>
      <c r="B3" s="37" t="s">
        <v>74</v>
      </c>
      <c r="C3" s="38"/>
      <c r="D3" s="38"/>
      <c r="E3" s="39"/>
    </row>
    <row r="4" spans="1:5" ht="18.75" x14ac:dyDescent="0.15">
      <c r="A4" s="24" t="s">
        <v>21</v>
      </c>
      <c r="B4" s="40">
        <v>22000000</v>
      </c>
      <c r="C4" s="41"/>
      <c r="D4" s="24" t="s">
        <v>17</v>
      </c>
      <c r="E4" s="16">
        <v>19790000</v>
      </c>
    </row>
    <row r="5" spans="1:5" ht="18.75" x14ac:dyDescent="0.15">
      <c r="A5" s="24" t="s">
        <v>9</v>
      </c>
      <c r="B5" s="42">
        <f>E4/B4</f>
        <v>0.89954545454545454</v>
      </c>
      <c r="C5" s="42"/>
      <c r="D5" s="24" t="s">
        <v>4</v>
      </c>
      <c r="E5" s="16">
        <v>19790000</v>
      </c>
    </row>
    <row r="6" spans="1:5" ht="18.75" x14ac:dyDescent="0.15">
      <c r="A6" s="24" t="s">
        <v>10</v>
      </c>
      <c r="B6" s="43" t="s">
        <v>26</v>
      </c>
      <c r="C6" s="36"/>
      <c r="D6" s="24" t="s">
        <v>23</v>
      </c>
      <c r="E6" s="12" t="s">
        <v>26</v>
      </c>
    </row>
    <row r="7" spans="1:5" ht="18.75" x14ac:dyDescent="0.15">
      <c r="A7" s="24" t="s">
        <v>11</v>
      </c>
      <c r="B7" s="36" t="s">
        <v>25</v>
      </c>
      <c r="C7" s="36"/>
      <c r="D7" s="24" t="s">
        <v>24</v>
      </c>
      <c r="E7" s="12" t="s">
        <v>76</v>
      </c>
    </row>
    <row r="8" spans="1:5" ht="18.75" x14ac:dyDescent="0.15">
      <c r="A8" s="24" t="s">
        <v>12</v>
      </c>
      <c r="B8" s="36" t="s">
        <v>117</v>
      </c>
      <c r="C8" s="36"/>
      <c r="D8" s="24" t="s">
        <v>18</v>
      </c>
      <c r="E8" s="12" t="s">
        <v>75</v>
      </c>
    </row>
    <row r="9" spans="1:5" ht="18.75" x14ac:dyDescent="0.15">
      <c r="A9" s="44" t="s">
        <v>6</v>
      </c>
      <c r="B9" s="24" t="s">
        <v>13</v>
      </c>
      <c r="C9" s="24" t="s">
        <v>14</v>
      </c>
      <c r="D9" s="44" t="s">
        <v>15</v>
      </c>
      <c r="E9" s="44"/>
    </row>
    <row r="10" spans="1:5" ht="18.75" x14ac:dyDescent="0.15">
      <c r="A10" s="44"/>
      <c r="B10" s="17" t="s">
        <v>77</v>
      </c>
      <c r="C10" s="24" t="s">
        <v>78</v>
      </c>
      <c r="D10" s="45" t="s">
        <v>96</v>
      </c>
      <c r="E10" s="39"/>
    </row>
    <row r="11" spans="1:5" ht="18.75" customHeight="1" x14ac:dyDescent="0.15">
      <c r="A11" s="24" t="s">
        <v>19</v>
      </c>
      <c r="B11" s="46" t="s">
        <v>97</v>
      </c>
      <c r="C11" s="47"/>
      <c r="D11" s="47"/>
      <c r="E11" s="48"/>
    </row>
    <row r="12" spans="1:5" ht="18.75" x14ac:dyDescent="0.15">
      <c r="A12" s="24" t="s">
        <v>16</v>
      </c>
      <c r="B12" s="45" t="s">
        <v>22</v>
      </c>
      <c r="C12" s="38"/>
      <c r="D12" s="38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FA998-A8B0-42B1-B63C-2C59EF65F40A}">
  <dimension ref="A1:E12"/>
  <sheetViews>
    <sheetView workbookViewId="0">
      <selection activeCell="C9" sqref="C9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3</v>
      </c>
      <c r="C2" s="11"/>
      <c r="D2" s="11"/>
      <c r="E2" s="7"/>
    </row>
    <row r="3" spans="1:5" ht="18.75" customHeight="1" x14ac:dyDescent="0.15">
      <c r="A3" s="24" t="s">
        <v>8</v>
      </c>
      <c r="B3" s="37" t="s">
        <v>99</v>
      </c>
      <c r="C3" s="38"/>
      <c r="D3" s="38"/>
      <c r="E3" s="39"/>
    </row>
    <row r="4" spans="1:5" ht="18.75" x14ac:dyDescent="0.15">
      <c r="A4" s="24" t="s">
        <v>21</v>
      </c>
      <c r="B4" s="40">
        <v>4000000</v>
      </c>
      <c r="C4" s="41"/>
      <c r="D4" s="24" t="s">
        <v>17</v>
      </c>
      <c r="E4" s="16">
        <v>3324100</v>
      </c>
    </row>
    <row r="5" spans="1:5" ht="18.75" x14ac:dyDescent="0.15">
      <c r="A5" s="24" t="s">
        <v>9</v>
      </c>
      <c r="B5" s="42">
        <f>E4/B4</f>
        <v>0.83102500000000001</v>
      </c>
      <c r="C5" s="42"/>
      <c r="D5" s="24" t="s">
        <v>4</v>
      </c>
      <c r="E5" s="16">
        <v>3324100</v>
      </c>
    </row>
    <row r="6" spans="1:5" ht="18.75" x14ac:dyDescent="0.15">
      <c r="A6" s="24" t="s">
        <v>10</v>
      </c>
      <c r="B6" s="43" t="s">
        <v>100</v>
      </c>
      <c r="C6" s="36"/>
      <c r="D6" s="24" t="s">
        <v>23</v>
      </c>
      <c r="E6" s="12" t="s">
        <v>100</v>
      </c>
    </row>
    <row r="7" spans="1:5" ht="18.75" x14ac:dyDescent="0.15">
      <c r="A7" s="24" t="s">
        <v>11</v>
      </c>
      <c r="B7" s="36" t="s">
        <v>25</v>
      </c>
      <c r="C7" s="36"/>
      <c r="D7" s="24" t="s">
        <v>24</v>
      </c>
      <c r="E7" s="12" t="s">
        <v>104</v>
      </c>
    </row>
    <row r="8" spans="1:5" ht="18.75" x14ac:dyDescent="0.15">
      <c r="A8" s="24" t="s">
        <v>12</v>
      </c>
      <c r="B8" s="36" t="s">
        <v>116</v>
      </c>
      <c r="C8" s="36"/>
      <c r="D8" s="24" t="s">
        <v>18</v>
      </c>
      <c r="E8" s="12" t="s">
        <v>105</v>
      </c>
    </row>
    <row r="9" spans="1:5" ht="18.75" x14ac:dyDescent="0.15">
      <c r="A9" s="44" t="s">
        <v>6</v>
      </c>
      <c r="B9" s="24" t="s">
        <v>13</v>
      </c>
      <c r="C9" s="24" t="s">
        <v>14</v>
      </c>
      <c r="D9" s="44" t="s">
        <v>15</v>
      </c>
      <c r="E9" s="44"/>
    </row>
    <row r="10" spans="1:5" ht="18.75" x14ac:dyDescent="0.15">
      <c r="A10" s="44"/>
      <c r="B10" s="17" t="s">
        <v>101</v>
      </c>
      <c r="C10" s="24" t="s">
        <v>102</v>
      </c>
      <c r="D10" s="45" t="s">
        <v>103</v>
      </c>
      <c r="E10" s="39"/>
    </row>
    <row r="11" spans="1:5" ht="18.75" customHeight="1" x14ac:dyDescent="0.15">
      <c r="A11" s="24" t="s">
        <v>19</v>
      </c>
      <c r="B11" s="46" t="s">
        <v>106</v>
      </c>
      <c r="C11" s="47"/>
      <c r="D11" s="47"/>
      <c r="E11" s="48"/>
    </row>
    <row r="12" spans="1:5" ht="18.75" x14ac:dyDescent="0.15">
      <c r="A12" s="24" t="s">
        <v>16</v>
      </c>
      <c r="B12" s="45" t="s">
        <v>107</v>
      </c>
      <c r="C12" s="38"/>
      <c r="D12" s="38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C83BB-5159-49CE-84BF-A436B723E9CA}">
  <dimension ref="A1:E12"/>
  <sheetViews>
    <sheetView workbookViewId="0">
      <selection activeCell="B9" sqref="B9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4</v>
      </c>
      <c r="C2" s="11"/>
      <c r="D2" s="11"/>
      <c r="E2" s="7"/>
    </row>
    <row r="3" spans="1:5" ht="18.75" customHeight="1" x14ac:dyDescent="0.15">
      <c r="A3" s="24" t="s">
        <v>8</v>
      </c>
      <c r="B3" s="37" t="s">
        <v>108</v>
      </c>
      <c r="C3" s="38"/>
      <c r="D3" s="38"/>
      <c r="E3" s="39"/>
    </row>
    <row r="4" spans="1:5" ht="18.75" x14ac:dyDescent="0.15">
      <c r="A4" s="24" t="s">
        <v>21</v>
      </c>
      <c r="B4" s="40">
        <v>4950000</v>
      </c>
      <c r="C4" s="41"/>
      <c r="D4" s="24" t="s">
        <v>17</v>
      </c>
      <c r="E4" s="16">
        <v>4840000</v>
      </c>
    </row>
    <row r="5" spans="1:5" ht="18.75" x14ac:dyDescent="0.15">
      <c r="A5" s="24" t="s">
        <v>9</v>
      </c>
      <c r="B5" s="42">
        <f>E4/B4</f>
        <v>0.97777777777777775</v>
      </c>
      <c r="C5" s="42"/>
      <c r="D5" s="24" t="s">
        <v>4</v>
      </c>
      <c r="E5" s="16">
        <v>4840000</v>
      </c>
    </row>
    <row r="6" spans="1:5" ht="18.75" x14ac:dyDescent="0.15">
      <c r="A6" s="24" t="s">
        <v>10</v>
      </c>
      <c r="B6" s="43" t="s">
        <v>109</v>
      </c>
      <c r="C6" s="36"/>
      <c r="D6" s="24" t="s">
        <v>23</v>
      </c>
      <c r="E6" s="12" t="s">
        <v>109</v>
      </c>
    </row>
    <row r="7" spans="1:5" ht="18.75" x14ac:dyDescent="0.15">
      <c r="A7" s="24" t="s">
        <v>11</v>
      </c>
      <c r="B7" s="36" t="s">
        <v>98</v>
      </c>
      <c r="C7" s="36"/>
      <c r="D7" s="24" t="s">
        <v>24</v>
      </c>
      <c r="E7" s="12" t="s">
        <v>110</v>
      </c>
    </row>
    <row r="8" spans="1:5" ht="18.75" x14ac:dyDescent="0.15">
      <c r="A8" s="24" t="s">
        <v>12</v>
      </c>
      <c r="B8" s="36" t="s">
        <v>116</v>
      </c>
      <c r="C8" s="36"/>
      <c r="D8" s="24" t="s">
        <v>18</v>
      </c>
      <c r="E8" s="12" t="s">
        <v>111</v>
      </c>
    </row>
    <row r="9" spans="1:5" ht="18.75" x14ac:dyDescent="0.15">
      <c r="A9" s="44" t="s">
        <v>6</v>
      </c>
      <c r="B9" s="24" t="s">
        <v>13</v>
      </c>
      <c r="C9" s="24" t="s">
        <v>14</v>
      </c>
      <c r="D9" s="44" t="s">
        <v>15</v>
      </c>
      <c r="E9" s="44"/>
    </row>
    <row r="10" spans="1:5" ht="18.75" x14ac:dyDescent="0.15">
      <c r="A10" s="44"/>
      <c r="B10" s="23" t="s">
        <v>112</v>
      </c>
      <c r="C10" s="24" t="s">
        <v>113</v>
      </c>
      <c r="D10" s="45" t="s">
        <v>115</v>
      </c>
      <c r="E10" s="39"/>
    </row>
    <row r="11" spans="1:5" ht="18.75" customHeight="1" x14ac:dyDescent="0.15">
      <c r="A11" s="24" t="s">
        <v>19</v>
      </c>
      <c r="B11" s="46" t="s">
        <v>106</v>
      </c>
      <c r="C11" s="47"/>
      <c r="D11" s="47"/>
      <c r="E11" s="48"/>
    </row>
    <row r="12" spans="1:5" ht="18.75" x14ac:dyDescent="0.15">
      <c r="A12" s="24" t="s">
        <v>16</v>
      </c>
      <c r="B12" s="45" t="s">
        <v>114</v>
      </c>
      <c r="C12" s="38"/>
      <c r="D12" s="38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23F8F-BD20-44AF-A810-B0E9B7170C36}">
  <dimension ref="A1:E12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5</v>
      </c>
      <c r="C2" s="11"/>
      <c r="D2" s="11"/>
      <c r="E2" s="7"/>
    </row>
    <row r="3" spans="1:5" ht="18.75" customHeight="1" x14ac:dyDescent="0.15">
      <c r="A3" s="24" t="s">
        <v>8</v>
      </c>
      <c r="B3" s="37" t="s">
        <v>192</v>
      </c>
      <c r="C3" s="38"/>
      <c r="D3" s="38"/>
      <c r="E3" s="39"/>
    </row>
    <row r="4" spans="1:5" ht="18.75" x14ac:dyDescent="0.15">
      <c r="A4" s="24" t="s">
        <v>21</v>
      </c>
      <c r="B4" s="40">
        <v>7350000</v>
      </c>
      <c r="C4" s="41"/>
      <c r="D4" s="24" t="s">
        <v>17</v>
      </c>
      <c r="E4" s="16">
        <v>7260000</v>
      </c>
    </row>
    <row r="5" spans="1:5" ht="18.75" x14ac:dyDescent="0.15">
      <c r="A5" s="24" t="s">
        <v>9</v>
      </c>
      <c r="B5" s="42">
        <f>E4/B4</f>
        <v>0.98775510204081629</v>
      </c>
      <c r="C5" s="42"/>
      <c r="D5" s="24" t="s">
        <v>4</v>
      </c>
      <c r="E5" s="16">
        <v>7260000</v>
      </c>
    </row>
    <row r="6" spans="1:5" ht="18.75" x14ac:dyDescent="0.15">
      <c r="A6" s="24" t="s">
        <v>10</v>
      </c>
      <c r="B6" s="43" t="s">
        <v>189</v>
      </c>
      <c r="C6" s="36"/>
      <c r="D6" s="24" t="s">
        <v>23</v>
      </c>
      <c r="E6" s="12" t="s">
        <v>189</v>
      </c>
    </row>
    <row r="7" spans="1:5" ht="18.75" x14ac:dyDescent="0.15">
      <c r="A7" s="24" t="s">
        <v>11</v>
      </c>
      <c r="B7" s="36" t="s">
        <v>25</v>
      </c>
      <c r="C7" s="36"/>
      <c r="D7" s="24" t="s">
        <v>24</v>
      </c>
      <c r="E7" s="12" t="s">
        <v>190</v>
      </c>
    </row>
    <row r="8" spans="1:5" ht="18.75" x14ac:dyDescent="0.15">
      <c r="A8" s="24" t="s">
        <v>12</v>
      </c>
      <c r="B8" s="36" t="s">
        <v>116</v>
      </c>
      <c r="C8" s="36"/>
      <c r="D8" s="24" t="s">
        <v>18</v>
      </c>
      <c r="E8" s="12" t="s">
        <v>196</v>
      </c>
    </row>
    <row r="9" spans="1:5" ht="18.75" x14ac:dyDescent="0.15">
      <c r="A9" s="44" t="s">
        <v>6</v>
      </c>
      <c r="B9" s="24" t="s">
        <v>13</v>
      </c>
      <c r="C9" s="24" t="s">
        <v>14</v>
      </c>
      <c r="D9" s="44" t="s">
        <v>15</v>
      </c>
      <c r="E9" s="44"/>
    </row>
    <row r="10" spans="1:5" ht="18.75" x14ac:dyDescent="0.15">
      <c r="A10" s="44"/>
      <c r="B10" s="17" t="s">
        <v>193</v>
      </c>
      <c r="C10" s="24" t="s">
        <v>194</v>
      </c>
      <c r="D10" s="45" t="s">
        <v>195</v>
      </c>
      <c r="E10" s="39"/>
    </row>
    <row r="11" spans="1:5" ht="18.75" customHeight="1" x14ac:dyDescent="0.15">
      <c r="A11" s="24" t="s">
        <v>19</v>
      </c>
      <c r="B11" s="46" t="s">
        <v>106</v>
      </c>
      <c r="C11" s="47"/>
      <c r="D11" s="47"/>
      <c r="E11" s="48"/>
    </row>
    <row r="12" spans="1:5" ht="18.75" x14ac:dyDescent="0.15">
      <c r="A12" s="24" t="s">
        <v>16</v>
      </c>
      <c r="B12" s="45" t="s">
        <v>135</v>
      </c>
      <c r="C12" s="38"/>
      <c r="D12" s="38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BA4D1-B15B-44F7-9CF7-AE8AFE0F6158}">
  <dimension ref="A1:E12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6</v>
      </c>
      <c r="C2" s="11"/>
      <c r="D2" s="11"/>
      <c r="E2" s="7"/>
    </row>
    <row r="3" spans="1:5" ht="18.75" customHeight="1" x14ac:dyDescent="0.15">
      <c r="A3" s="24" t="s">
        <v>8</v>
      </c>
      <c r="B3" s="37" t="s">
        <v>183</v>
      </c>
      <c r="C3" s="38"/>
      <c r="D3" s="38"/>
      <c r="E3" s="39"/>
    </row>
    <row r="4" spans="1:5" ht="18.75" x14ac:dyDescent="0.15">
      <c r="A4" s="24" t="s">
        <v>21</v>
      </c>
      <c r="B4" s="40">
        <v>4100000</v>
      </c>
      <c r="C4" s="41"/>
      <c r="D4" s="24" t="s">
        <v>17</v>
      </c>
      <c r="E4" s="16">
        <v>3709800</v>
      </c>
    </row>
    <row r="5" spans="1:5" ht="18.75" x14ac:dyDescent="0.15">
      <c r="A5" s="24" t="s">
        <v>9</v>
      </c>
      <c r="B5" s="42">
        <f>E4/B4</f>
        <v>0.90482926829268295</v>
      </c>
      <c r="C5" s="42"/>
      <c r="D5" s="24" t="s">
        <v>4</v>
      </c>
      <c r="E5" s="16">
        <v>3709800</v>
      </c>
    </row>
    <row r="6" spans="1:5" ht="18.75" x14ac:dyDescent="0.15">
      <c r="A6" s="24" t="s">
        <v>10</v>
      </c>
      <c r="B6" s="43" t="s">
        <v>189</v>
      </c>
      <c r="C6" s="36"/>
      <c r="D6" s="24" t="s">
        <v>23</v>
      </c>
      <c r="E6" s="12" t="s">
        <v>189</v>
      </c>
    </row>
    <row r="7" spans="1:5" ht="18.75" x14ac:dyDescent="0.15">
      <c r="A7" s="24" t="s">
        <v>11</v>
      </c>
      <c r="B7" s="36" t="s">
        <v>25</v>
      </c>
      <c r="C7" s="36"/>
      <c r="D7" s="24" t="s">
        <v>24</v>
      </c>
      <c r="E7" s="12" t="s">
        <v>190</v>
      </c>
    </row>
    <row r="8" spans="1:5" ht="18.75" x14ac:dyDescent="0.15">
      <c r="A8" s="24" t="s">
        <v>12</v>
      </c>
      <c r="B8" s="36" t="s">
        <v>116</v>
      </c>
      <c r="C8" s="36"/>
      <c r="D8" s="24" t="s">
        <v>18</v>
      </c>
      <c r="E8" s="12" t="s">
        <v>191</v>
      </c>
    </row>
    <row r="9" spans="1:5" ht="18.75" x14ac:dyDescent="0.15">
      <c r="A9" s="44" t="s">
        <v>6</v>
      </c>
      <c r="B9" s="24" t="s">
        <v>13</v>
      </c>
      <c r="C9" s="24" t="s">
        <v>14</v>
      </c>
      <c r="D9" s="44" t="s">
        <v>15</v>
      </c>
      <c r="E9" s="44"/>
    </row>
    <row r="10" spans="1:5" ht="18.75" x14ac:dyDescent="0.15">
      <c r="A10" s="44"/>
      <c r="B10" s="17" t="s">
        <v>184</v>
      </c>
      <c r="C10" s="24" t="s">
        <v>185</v>
      </c>
      <c r="D10" s="45" t="s">
        <v>186</v>
      </c>
      <c r="E10" s="39"/>
    </row>
    <row r="11" spans="1:5" ht="18.75" customHeight="1" x14ac:dyDescent="0.15">
      <c r="A11" s="24" t="s">
        <v>19</v>
      </c>
      <c r="B11" s="46" t="s">
        <v>106</v>
      </c>
      <c r="C11" s="47"/>
      <c r="D11" s="47"/>
      <c r="E11" s="48"/>
    </row>
    <row r="12" spans="1:5" ht="18.75" x14ac:dyDescent="0.15">
      <c r="A12" s="24" t="s">
        <v>16</v>
      </c>
      <c r="B12" s="45" t="s">
        <v>187</v>
      </c>
      <c r="C12" s="38"/>
      <c r="D12" s="38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DC0A3-A827-4479-9332-20C1F5571682}">
  <dimension ref="A1:E12"/>
  <sheetViews>
    <sheetView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7</v>
      </c>
      <c r="C2" s="11"/>
      <c r="D2" s="11"/>
      <c r="E2" s="7"/>
    </row>
    <row r="3" spans="1:5" ht="18.75" customHeight="1" x14ac:dyDescent="0.15">
      <c r="A3" s="24" t="s">
        <v>8</v>
      </c>
      <c r="B3" s="37" t="s">
        <v>175</v>
      </c>
      <c r="C3" s="38"/>
      <c r="D3" s="38"/>
      <c r="E3" s="39"/>
    </row>
    <row r="4" spans="1:5" ht="18.75" x14ac:dyDescent="0.15">
      <c r="A4" s="24" t="s">
        <v>21</v>
      </c>
      <c r="B4" s="40">
        <v>2900000</v>
      </c>
      <c r="C4" s="41"/>
      <c r="D4" s="24" t="s">
        <v>17</v>
      </c>
      <c r="E4" s="16">
        <v>2900000</v>
      </c>
    </row>
    <row r="5" spans="1:5" ht="18.75" x14ac:dyDescent="0.15">
      <c r="A5" s="24" t="s">
        <v>9</v>
      </c>
      <c r="B5" s="42">
        <f>E4/B4</f>
        <v>1</v>
      </c>
      <c r="C5" s="42"/>
      <c r="D5" s="24" t="s">
        <v>4</v>
      </c>
      <c r="E5" s="16">
        <v>2900000</v>
      </c>
    </row>
    <row r="6" spans="1:5" ht="18.75" x14ac:dyDescent="0.15">
      <c r="A6" s="24" t="s">
        <v>10</v>
      </c>
      <c r="B6" s="43" t="s">
        <v>188</v>
      </c>
      <c r="C6" s="36"/>
      <c r="D6" s="24" t="s">
        <v>23</v>
      </c>
      <c r="E6" s="12" t="s">
        <v>188</v>
      </c>
    </row>
    <row r="7" spans="1:5" ht="18.75" x14ac:dyDescent="0.15">
      <c r="A7" s="24" t="s">
        <v>11</v>
      </c>
      <c r="B7" s="36" t="s">
        <v>27</v>
      </c>
      <c r="C7" s="36"/>
      <c r="D7" s="24" t="s">
        <v>24</v>
      </c>
      <c r="E7" s="12" t="s">
        <v>179</v>
      </c>
    </row>
    <row r="8" spans="1:5" ht="18.75" x14ac:dyDescent="0.15">
      <c r="A8" s="24" t="s">
        <v>12</v>
      </c>
      <c r="B8" s="36" t="s">
        <v>130</v>
      </c>
      <c r="C8" s="36"/>
      <c r="D8" s="24" t="s">
        <v>18</v>
      </c>
      <c r="E8" s="12" t="s">
        <v>180</v>
      </c>
    </row>
    <row r="9" spans="1:5" ht="18.75" x14ac:dyDescent="0.15">
      <c r="A9" s="44" t="s">
        <v>6</v>
      </c>
      <c r="B9" s="24" t="s">
        <v>13</v>
      </c>
      <c r="C9" s="24" t="s">
        <v>14</v>
      </c>
      <c r="D9" s="44" t="s">
        <v>15</v>
      </c>
      <c r="E9" s="44"/>
    </row>
    <row r="10" spans="1:5" ht="18.75" x14ac:dyDescent="0.15">
      <c r="A10" s="44"/>
      <c r="B10" s="17" t="s">
        <v>176</v>
      </c>
      <c r="C10" s="24" t="s">
        <v>177</v>
      </c>
      <c r="D10" s="45" t="s">
        <v>178</v>
      </c>
      <c r="E10" s="39"/>
    </row>
    <row r="11" spans="1:5" ht="18.75" customHeight="1" x14ac:dyDescent="0.15">
      <c r="A11" s="24" t="s">
        <v>19</v>
      </c>
      <c r="B11" s="46" t="s">
        <v>106</v>
      </c>
      <c r="C11" s="47"/>
      <c r="D11" s="47"/>
      <c r="E11" s="48"/>
    </row>
    <row r="12" spans="1:5" ht="18.75" x14ac:dyDescent="0.15">
      <c r="A12" s="24" t="s">
        <v>16</v>
      </c>
      <c r="B12" s="45" t="s">
        <v>187</v>
      </c>
      <c r="C12" s="38"/>
      <c r="D12" s="38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45670-85DD-48AE-AC08-1942C9DD3FE1}">
  <dimension ref="A1:E12"/>
  <sheetViews>
    <sheetView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8</v>
      </c>
      <c r="C2" s="11"/>
      <c r="D2" s="11"/>
      <c r="E2" s="7"/>
    </row>
    <row r="3" spans="1:5" ht="18.75" customHeight="1" x14ac:dyDescent="0.15">
      <c r="A3" s="24" t="s">
        <v>8</v>
      </c>
      <c r="B3" s="37" t="s">
        <v>169</v>
      </c>
      <c r="C3" s="38"/>
      <c r="D3" s="38"/>
      <c r="E3" s="39"/>
    </row>
    <row r="4" spans="1:5" ht="18.75" x14ac:dyDescent="0.15">
      <c r="A4" s="24" t="s">
        <v>21</v>
      </c>
      <c r="B4" s="40">
        <v>32400000</v>
      </c>
      <c r="C4" s="41"/>
      <c r="D4" s="24" t="s">
        <v>17</v>
      </c>
      <c r="E4" s="16">
        <v>29505300</v>
      </c>
    </row>
    <row r="5" spans="1:5" ht="18.75" x14ac:dyDescent="0.15">
      <c r="A5" s="24" t="s">
        <v>9</v>
      </c>
      <c r="B5" s="42">
        <f>E4/B4</f>
        <v>0.91065740740740742</v>
      </c>
      <c r="C5" s="42"/>
      <c r="D5" s="24" t="s">
        <v>4</v>
      </c>
      <c r="E5" s="16">
        <v>29505300</v>
      </c>
    </row>
    <row r="6" spans="1:5" ht="18.75" x14ac:dyDescent="0.15">
      <c r="A6" s="24" t="s">
        <v>10</v>
      </c>
      <c r="B6" s="43" t="s">
        <v>174</v>
      </c>
      <c r="C6" s="36"/>
      <c r="D6" s="24" t="s">
        <v>23</v>
      </c>
      <c r="E6" s="12" t="s">
        <v>174</v>
      </c>
    </row>
    <row r="7" spans="1:5" ht="18.75" x14ac:dyDescent="0.15">
      <c r="A7" s="24" t="s">
        <v>11</v>
      </c>
      <c r="B7" s="36" t="s">
        <v>27</v>
      </c>
      <c r="C7" s="36"/>
      <c r="D7" s="24" t="s">
        <v>24</v>
      </c>
      <c r="E7" s="12" t="s">
        <v>173</v>
      </c>
    </row>
    <row r="8" spans="1:5" ht="18.75" x14ac:dyDescent="0.15">
      <c r="A8" s="24" t="s">
        <v>12</v>
      </c>
      <c r="B8" s="36" t="s">
        <v>116</v>
      </c>
      <c r="C8" s="36"/>
      <c r="D8" s="24" t="s">
        <v>18</v>
      </c>
      <c r="E8" s="12"/>
    </row>
    <row r="9" spans="1:5" ht="18.75" x14ac:dyDescent="0.15">
      <c r="A9" s="44" t="s">
        <v>6</v>
      </c>
      <c r="B9" s="24" t="s">
        <v>13</v>
      </c>
      <c r="C9" s="24" t="s">
        <v>14</v>
      </c>
      <c r="D9" s="44" t="s">
        <v>15</v>
      </c>
      <c r="E9" s="44"/>
    </row>
    <row r="10" spans="1:5" ht="18.75" x14ac:dyDescent="0.15">
      <c r="A10" s="44"/>
      <c r="B10" s="23" t="s">
        <v>170</v>
      </c>
      <c r="C10" s="24" t="s">
        <v>171</v>
      </c>
      <c r="D10" s="45" t="s">
        <v>172</v>
      </c>
      <c r="E10" s="39"/>
    </row>
    <row r="11" spans="1:5" ht="18.75" customHeight="1" x14ac:dyDescent="0.15">
      <c r="A11" s="24" t="s">
        <v>19</v>
      </c>
      <c r="B11" s="46" t="s">
        <v>106</v>
      </c>
      <c r="C11" s="47"/>
      <c r="D11" s="47"/>
      <c r="E11" s="48"/>
    </row>
    <row r="12" spans="1:5" ht="18.75" x14ac:dyDescent="0.15">
      <c r="A12" s="24" t="s">
        <v>16</v>
      </c>
      <c r="B12" s="45" t="s">
        <v>135</v>
      </c>
      <c r="C12" s="38"/>
      <c r="D12" s="38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E0062-F5D7-4E6A-A55B-46EB3567CE53}">
  <dimension ref="A1:E12"/>
  <sheetViews>
    <sheetView workbookViewId="0">
      <selection activeCell="D24" sqref="D24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9</v>
      </c>
      <c r="C2" s="11"/>
      <c r="D2" s="11"/>
      <c r="E2" s="7"/>
    </row>
    <row r="3" spans="1:5" ht="18.75" customHeight="1" x14ac:dyDescent="0.15">
      <c r="A3" s="24" t="s">
        <v>8</v>
      </c>
      <c r="B3" s="37" t="s">
        <v>165</v>
      </c>
      <c r="C3" s="38"/>
      <c r="D3" s="38"/>
      <c r="E3" s="39"/>
    </row>
    <row r="4" spans="1:5" ht="18.75" x14ac:dyDescent="0.15">
      <c r="A4" s="24" t="s">
        <v>21</v>
      </c>
      <c r="B4" s="40">
        <v>5970000000</v>
      </c>
      <c r="C4" s="41"/>
      <c r="D4" s="24" t="s">
        <v>17</v>
      </c>
      <c r="E4" s="16">
        <v>5874000000</v>
      </c>
    </row>
    <row r="5" spans="1:5" ht="18.75" x14ac:dyDescent="0.15">
      <c r="A5" s="24" t="s">
        <v>9</v>
      </c>
      <c r="B5" s="42">
        <f>E4/B4</f>
        <v>0.98391959798994977</v>
      </c>
      <c r="C5" s="42"/>
      <c r="D5" s="24" t="s">
        <v>4</v>
      </c>
      <c r="E5" s="16">
        <v>5874000000</v>
      </c>
    </row>
    <row r="6" spans="1:5" ht="18.75" x14ac:dyDescent="0.15">
      <c r="A6" s="24" t="s">
        <v>10</v>
      </c>
      <c r="B6" s="43" t="s">
        <v>164</v>
      </c>
      <c r="C6" s="36"/>
      <c r="D6" s="24" t="s">
        <v>23</v>
      </c>
      <c r="E6" s="12" t="s">
        <v>181</v>
      </c>
    </row>
    <row r="7" spans="1:5" ht="18.75" x14ac:dyDescent="0.15">
      <c r="A7" s="24" t="s">
        <v>11</v>
      </c>
      <c r="B7" s="36" t="s">
        <v>27</v>
      </c>
      <c r="C7" s="36"/>
      <c r="D7" s="24" t="s">
        <v>24</v>
      </c>
      <c r="E7" s="12" t="s">
        <v>182</v>
      </c>
    </row>
    <row r="8" spans="1:5" ht="18.75" x14ac:dyDescent="0.15">
      <c r="A8" s="24" t="s">
        <v>12</v>
      </c>
      <c r="B8" s="36" t="s">
        <v>116</v>
      </c>
      <c r="C8" s="36"/>
      <c r="D8" s="24" t="s">
        <v>18</v>
      </c>
      <c r="E8" s="12"/>
    </row>
    <row r="9" spans="1:5" ht="18.75" x14ac:dyDescent="0.15">
      <c r="A9" s="44" t="s">
        <v>6</v>
      </c>
      <c r="B9" s="24" t="s">
        <v>13</v>
      </c>
      <c r="C9" s="24" t="s">
        <v>14</v>
      </c>
      <c r="D9" s="44" t="s">
        <v>15</v>
      </c>
      <c r="E9" s="44"/>
    </row>
    <row r="10" spans="1:5" ht="18.75" x14ac:dyDescent="0.15">
      <c r="A10" s="44"/>
      <c r="B10" s="17" t="s">
        <v>166</v>
      </c>
      <c r="C10" s="24" t="s">
        <v>167</v>
      </c>
      <c r="D10" s="45" t="s">
        <v>168</v>
      </c>
      <c r="E10" s="39"/>
    </row>
    <row r="11" spans="1:5" ht="18.75" customHeight="1" x14ac:dyDescent="0.15">
      <c r="A11" s="24" t="s">
        <v>19</v>
      </c>
      <c r="B11" s="46" t="s">
        <v>106</v>
      </c>
      <c r="C11" s="47"/>
      <c r="D11" s="47"/>
      <c r="E11" s="48"/>
    </row>
    <row r="12" spans="1:5" ht="18.75" x14ac:dyDescent="0.15">
      <c r="A12" s="24" t="s">
        <v>16</v>
      </c>
      <c r="B12" s="45" t="s">
        <v>124</v>
      </c>
      <c r="C12" s="38"/>
      <c r="D12" s="38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04669-56D6-4B37-B645-620B7C1F191B}">
  <dimension ref="A1:E12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10</v>
      </c>
      <c r="C2" s="11"/>
      <c r="D2" s="11"/>
      <c r="E2" s="7"/>
    </row>
    <row r="3" spans="1:5" ht="18.75" customHeight="1" x14ac:dyDescent="0.15">
      <c r="A3" s="24" t="s">
        <v>8</v>
      </c>
      <c r="B3" s="37" t="s">
        <v>160</v>
      </c>
      <c r="C3" s="38"/>
      <c r="D3" s="38"/>
      <c r="E3" s="39"/>
    </row>
    <row r="4" spans="1:5" ht="18.75" x14ac:dyDescent="0.15">
      <c r="A4" s="24" t="s">
        <v>21</v>
      </c>
      <c r="B4" s="40">
        <v>9000000</v>
      </c>
      <c r="C4" s="41"/>
      <c r="D4" s="24" t="s">
        <v>17</v>
      </c>
      <c r="E4" s="16">
        <v>8280000</v>
      </c>
    </row>
    <row r="5" spans="1:5" ht="18.75" x14ac:dyDescent="0.15">
      <c r="A5" s="24" t="s">
        <v>9</v>
      </c>
      <c r="B5" s="42">
        <f>E4/B4</f>
        <v>0.92</v>
      </c>
      <c r="C5" s="42"/>
      <c r="D5" s="24" t="s">
        <v>4</v>
      </c>
      <c r="E5" s="16">
        <v>8280000</v>
      </c>
    </row>
    <row r="6" spans="1:5" ht="18.75" x14ac:dyDescent="0.15">
      <c r="A6" s="24" t="s">
        <v>10</v>
      </c>
      <c r="B6" s="43" t="s">
        <v>154</v>
      </c>
      <c r="C6" s="36"/>
      <c r="D6" s="24" t="s">
        <v>23</v>
      </c>
      <c r="E6" s="12" t="s">
        <v>121</v>
      </c>
    </row>
    <row r="7" spans="1:5" ht="18.75" x14ac:dyDescent="0.15">
      <c r="A7" s="24" t="s">
        <v>11</v>
      </c>
      <c r="B7" s="36" t="s">
        <v>27</v>
      </c>
      <c r="C7" s="36"/>
      <c r="D7" s="24" t="s">
        <v>24</v>
      </c>
      <c r="E7" s="12" t="s">
        <v>122</v>
      </c>
    </row>
    <row r="8" spans="1:5" ht="18.75" x14ac:dyDescent="0.15">
      <c r="A8" s="24" t="s">
        <v>12</v>
      </c>
      <c r="B8" s="36" t="s">
        <v>130</v>
      </c>
      <c r="C8" s="36"/>
      <c r="D8" s="24" t="s">
        <v>18</v>
      </c>
      <c r="E8" s="12"/>
    </row>
    <row r="9" spans="1:5" ht="18.75" x14ac:dyDescent="0.15">
      <c r="A9" s="44" t="s">
        <v>6</v>
      </c>
      <c r="B9" s="24" t="s">
        <v>13</v>
      </c>
      <c r="C9" s="24" t="s">
        <v>14</v>
      </c>
      <c r="D9" s="44" t="s">
        <v>15</v>
      </c>
      <c r="E9" s="44"/>
    </row>
    <row r="10" spans="1:5" ht="18.75" x14ac:dyDescent="0.15">
      <c r="A10" s="44"/>
      <c r="B10" s="17" t="s">
        <v>161</v>
      </c>
      <c r="C10" s="24" t="s">
        <v>162</v>
      </c>
      <c r="D10" s="45" t="s">
        <v>163</v>
      </c>
      <c r="E10" s="39"/>
    </row>
    <row r="11" spans="1:5" ht="18.75" customHeight="1" x14ac:dyDescent="0.15">
      <c r="A11" s="24" t="s">
        <v>19</v>
      </c>
      <c r="B11" s="46" t="s">
        <v>106</v>
      </c>
      <c r="C11" s="47"/>
      <c r="D11" s="47"/>
      <c r="E11" s="48"/>
    </row>
    <row r="12" spans="1:5" ht="18.75" x14ac:dyDescent="0.15">
      <c r="A12" s="24" t="s">
        <v>16</v>
      </c>
      <c r="B12" s="45" t="s">
        <v>153</v>
      </c>
      <c r="C12" s="38"/>
      <c r="D12" s="38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541BE-194B-4E86-916E-36FC09450142}">
  <dimension ref="A1:E12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11</v>
      </c>
      <c r="C2" s="11"/>
      <c r="D2" s="11"/>
      <c r="E2" s="7"/>
    </row>
    <row r="3" spans="1:5" ht="18.75" customHeight="1" x14ac:dyDescent="0.15">
      <c r="A3" s="24" t="s">
        <v>8</v>
      </c>
      <c r="B3" s="37" t="s">
        <v>155</v>
      </c>
      <c r="C3" s="38"/>
      <c r="D3" s="38"/>
      <c r="E3" s="39"/>
    </row>
    <row r="4" spans="1:5" ht="18.75" x14ac:dyDescent="0.15">
      <c r="A4" s="24" t="s">
        <v>21</v>
      </c>
      <c r="B4" s="40">
        <v>5640000</v>
      </c>
      <c r="C4" s="41"/>
      <c r="D4" s="24" t="s">
        <v>17</v>
      </c>
      <c r="E4" s="16">
        <v>5400000</v>
      </c>
    </row>
    <row r="5" spans="1:5" ht="18.75" x14ac:dyDescent="0.15">
      <c r="A5" s="24" t="s">
        <v>9</v>
      </c>
      <c r="B5" s="42">
        <f>E4/B4</f>
        <v>0.95744680851063835</v>
      </c>
      <c r="C5" s="42"/>
      <c r="D5" s="24" t="s">
        <v>4</v>
      </c>
      <c r="E5" s="16">
        <v>5400000</v>
      </c>
    </row>
    <row r="6" spans="1:5" ht="18.75" x14ac:dyDescent="0.15">
      <c r="A6" s="24" t="s">
        <v>10</v>
      </c>
      <c r="B6" s="43" t="s">
        <v>159</v>
      </c>
      <c r="C6" s="36"/>
      <c r="D6" s="24" t="s">
        <v>23</v>
      </c>
      <c r="E6" s="12" t="s">
        <v>121</v>
      </c>
    </row>
    <row r="7" spans="1:5" ht="18.75" x14ac:dyDescent="0.15">
      <c r="A7" s="24" t="s">
        <v>11</v>
      </c>
      <c r="B7" s="36" t="s">
        <v>27</v>
      </c>
      <c r="C7" s="36"/>
      <c r="D7" s="24" t="s">
        <v>24</v>
      </c>
      <c r="E7" s="12" t="s">
        <v>122</v>
      </c>
    </row>
    <row r="8" spans="1:5" ht="18.75" x14ac:dyDescent="0.15">
      <c r="A8" s="24" t="s">
        <v>12</v>
      </c>
      <c r="B8" s="36" t="s">
        <v>130</v>
      </c>
      <c r="C8" s="36"/>
      <c r="D8" s="24" t="s">
        <v>18</v>
      </c>
      <c r="E8" s="12"/>
    </row>
    <row r="9" spans="1:5" ht="18.75" x14ac:dyDescent="0.15">
      <c r="A9" s="44" t="s">
        <v>6</v>
      </c>
      <c r="B9" s="24" t="s">
        <v>13</v>
      </c>
      <c r="C9" s="24" t="s">
        <v>14</v>
      </c>
      <c r="D9" s="44" t="s">
        <v>15</v>
      </c>
      <c r="E9" s="44"/>
    </row>
    <row r="10" spans="1:5" ht="18.75" x14ac:dyDescent="0.15">
      <c r="A10" s="44"/>
      <c r="B10" s="17" t="s">
        <v>156</v>
      </c>
      <c r="C10" s="24" t="s">
        <v>157</v>
      </c>
      <c r="D10" s="45" t="s">
        <v>158</v>
      </c>
      <c r="E10" s="39"/>
    </row>
    <row r="11" spans="1:5" ht="18.75" customHeight="1" x14ac:dyDescent="0.15">
      <c r="A11" s="24" t="s">
        <v>19</v>
      </c>
      <c r="B11" s="46" t="s">
        <v>106</v>
      </c>
      <c r="C11" s="47"/>
      <c r="D11" s="47"/>
      <c r="E11" s="48"/>
    </row>
    <row r="12" spans="1:5" ht="18.75" x14ac:dyDescent="0.15">
      <c r="A12" s="24" t="s">
        <v>16</v>
      </c>
      <c r="B12" s="45" t="s">
        <v>153</v>
      </c>
      <c r="C12" s="38"/>
      <c r="D12" s="38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B190C-0150-4130-A177-F62D379150F0}">
  <dimension ref="A1:E12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12</v>
      </c>
      <c r="C2" s="11"/>
      <c r="D2" s="11"/>
      <c r="E2" s="7"/>
    </row>
    <row r="3" spans="1:5" ht="18.75" customHeight="1" x14ac:dyDescent="0.15">
      <c r="A3" s="24" t="s">
        <v>8</v>
      </c>
      <c r="B3" s="37" t="s">
        <v>149</v>
      </c>
      <c r="C3" s="38"/>
      <c r="D3" s="38"/>
      <c r="E3" s="39"/>
    </row>
    <row r="4" spans="1:5" ht="18.75" x14ac:dyDescent="0.15">
      <c r="A4" s="24" t="s">
        <v>21</v>
      </c>
      <c r="B4" s="40">
        <v>4920000</v>
      </c>
      <c r="C4" s="41"/>
      <c r="D4" s="24" t="s">
        <v>17</v>
      </c>
      <c r="E4" s="16">
        <v>4440000</v>
      </c>
    </row>
    <row r="5" spans="1:5" ht="18.75" x14ac:dyDescent="0.15">
      <c r="A5" s="24" t="s">
        <v>9</v>
      </c>
      <c r="B5" s="42">
        <f>E4/B4</f>
        <v>0.90243902439024393</v>
      </c>
      <c r="C5" s="42"/>
      <c r="D5" s="24" t="s">
        <v>4</v>
      </c>
      <c r="E5" s="16">
        <v>4440000</v>
      </c>
    </row>
    <row r="6" spans="1:5" ht="18.75" x14ac:dyDescent="0.15">
      <c r="A6" s="24" t="s">
        <v>10</v>
      </c>
      <c r="B6" s="43" t="s">
        <v>154</v>
      </c>
      <c r="C6" s="36"/>
      <c r="D6" s="24" t="s">
        <v>23</v>
      </c>
      <c r="E6" s="12" t="s">
        <v>121</v>
      </c>
    </row>
    <row r="7" spans="1:5" ht="18.75" x14ac:dyDescent="0.15">
      <c r="A7" s="24" t="s">
        <v>11</v>
      </c>
      <c r="B7" s="36" t="s">
        <v>27</v>
      </c>
      <c r="C7" s="36"/>
      <c r="D7" s="24" t="s">
        <v>24</v>
      </c>
      <c r="E7" s="12" t="s">
        <v>122</v>
      </c>
    </row>
    <row r="8" spans="1:5" ht="18.75" x14ac:dyDescent="0.15">
      <c r="A8" s="24" t="s">
        <v>12</v>
      </c>
      <c r="B8" s="36"/>
      <c r="C8" s="36"/>
      <c r="D8" s="24" t="s">
        <v>18</v>
      </c>
      <c r="E8" s="12"/>
    </row>
    <row r="9" spans="1:5" ht="18.75" x14ac:dyDescent="0.15">
      <c r="A9" s="44" t="s">
        <v>6</v>
      </c>
      <c r="B9" s="24" t="s">
        <v>13</v>
      </c>
      <c r="C9" s="24" t="s">
        <v>14</v>
      </c>
      <c r="D9" s="44" t="s">
        <v>15</v>
      </c>
      <c r="E9" s="44"/>
    </row>
    <row r="10" spans="1:5" ht="18.75" x14ac:dyDescent="0.15">
      <c r="A10" s="44"/>
      <c r="B10" s="17" t="s">
        <v>150</v>
      </c>
      <c r="C10" s="24" t="s">
        <v>151</v>
      </c>
      <c r="D10" s="45" t="s">
        <v>152</v>
      </c>
      <c r="E10" s="39"/>
    </row>
    <row r="11" spans="1:5" ht="18.75" customHeight="1" x14ac:dyDescent="0.15">
      <c r="A11" s="24" t="s">
        <v>19</v>
      </c>
      <c r="B11" s="46" t="s">
        <v>106</v>
      </c>
      <c r="C11" s="47"/>
      <c r="D11" s="47"/>
      <c r="E11" s="48"/>
    </row>
    <row r="12" spans="1:5" ht="18.75" x14ac:dyDescent="0.15">
      <c r="A12" s="24" t="s">
        <v>16</v>
      </c>
      <c r="B12" s="45" t="s">
        <v>153</v>
      </c>
      <c r="C12" s="38"/>
      <c r="D12" s="38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D1E70-8E08-4ABB-A23E-2DC1B767708B}">
  <dimension ref="A1:E12"/>
  <sheetViews>
    <sheetView workbookViewId="0">
      <selection activeCell="E7" sqref="E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5" t="s">
        <v>1</v>
      </c>
      <c r="B2" s="8">
        <v>13</v>
      </c>
      <c r="C2" s="11"/>
      <c r="D2" s="11"/>
      <c r="E2" s="7"/>
    </row>
    <row r="3" spans="1:5" ht="18.75" customHeight="1" x14ac:dyDescent="0.15">
      <c r="A3" s="35" t="s">
        <v>8</v>
      </c>
      <c r="B3" s="37" t="s">
        <v>197</v>
      </c>
      <c r="C3" s="38"/>
      <c r="D3" s="38"/>
      <c r="E3" s="39"/>
    </row>
    <row r="4" spans="1:5" ht="18.75" x14ac:dyDescent="0.15">
      <c r="A4" s="35" t="s">
        <v>21</v>
      </c>
      <c r="B4" s="40">
        <v>4505000</v>
      </c>
      <c r="C4" s="41"/>
      <c r="D4" s="35" t="s">
        <v>17</v>
      </c>
      <c r="E4" s="16">
        <v>4147000</v>
      </c>
    </row>
    <row r="5" spans="1:5" ht="18.75" x14ac:dyDescent="0.15">
      <c r="A5" s="35" t="s">
        <v>9</v>
      </c>
      <c r="B5" s="42">
        <f>E4/B4</f>
        <v>0.92053274139844621</v>
      </c>
      <c r="C5" s="42"/>
      <c r="D5" s="35" t="s">
        <v>4</v>
      </c>
      <c r="E5" s="16">
        <v>24000000</v>
      </c>
    </row>
    <row r="6" spans="1:5" ht="18.75" x14ac:dyDescent="0.15">
      <c r="A6" s="35" t="s">
        <v>10</v>
      </c>
      <c r="B6" s="43" t="s">
        <v>154</v>
      </c>
      <c r="C6" s="36"/>
      <c r="D6" s="35" t="s">
        <v>23</v>
      </c>
      <c r="E6" s="12" t="s">
        <v>154</v>
      </c>
    </row>
    <row r="7" spans="1:5" ht="18.75" x14ac:dyDescent="0.15">
      <c r="A7" s="35" t="s">
        <v>11</v>
      </c>
      <c r="B7" s="36" t="s">
        <v>25</v>
      </c>
      <c r="C7" s="36"/>
      <c r="D7" s="35" t="s">
        <v>24</v>
      </c>
      <c r="E7" s="12" t="s">
        <v>201</v>
      </c>
    </row>
    <row r="8" spans="1:5" ht="18.75" x14ac:dyDescent="0.15">
      <c r="A8" s="35" t="s">
        <v>12</v>
      </c>
      <c r="B8" s="36" t="s">
        <v>130</v>
      </c>
      <c r="C8" s="36"/>
      <c r="D8" s="35" t="s">
        <v>18</v>
      </c>
      <c r="E8" s="12" t="s">
        <v>202</v>
      </c>
    </row>
    <row r="9" spans="1:5" ht="18.75" x14ac:dyDescent="0.15">
      <c r="A9" s="44" t="s">
        <v>6</v>
      </c>
      <c r="B9" s="35" t="s">
        <v>13</v>
      </c>
      <c r="C9" s="35" t="s">
        <v>14</v>
      </c>
      <c r="D9" s="44" t="s">
        <v>15</v>
      </c>
      <c r="E9" s="44"/>
    </row>
    <row r="10" spans="1:5" ht="18.75" x14ac:dyDescent="0.15">
      <c r="A10" s="44"/>
      <c r="B10" s="17" t="s">
        <v>198</v>
      </c>
      <c r="C10" s="35" t="s">
        <v>199</v>
      </c>
      <c r="D10" s="45" t="s">
        <v>200</v>
      </c>
      <c r="E10" s="39"/>
    </row>
    <row r="11" spans="1:5" ht="18.75" customHeight="1" x14ac:dyDescent="0.15">
      <c r="A11" s="35" t="s">
        <v>19</v>
      </c>
      <c r="B11" s="46" t="s">
        <v>106</v>
      </c>
      <c r="C11" s="47"/>
      <c r="D11" s="47"/>
      <c r="E11" s="48"/>
    </row>
    <row r="12" spans="1:5" ht="18.75" x14ac:dyDescent="0.15">
      <c r="A12" s="35" t="s">
        <v>16</v>
      </c>
      <c r="B12" s="45" t="s">
        <v>135</v>
      </c>
      <c r="C12" s="38"/>
      <c r="D12" s="38"/>
      <c r="E12" s="39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0FD7F-D258-4CD9-AA0C-50DFD3EDB81E}">
  <dimension ref="A1:E12"/>
  <sheetViews>
    <sheetView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5" t="s">
        <v>1</v>
      </c>
      <c r="B2" s="8">
        <v>14</v>
      </c>
      <c r="C2" s="11"/>
      <c r="D2" s="11"/>
      <c r="E2" s="7"/>
    </row>
    <row r="3" spans="1:5" ht="18.75" customHeight="1" x14ac:dyDescent="0.15">
      <c r="A3" s="35" t="s">
        <v>8</v>
      </c>
      <c r="B3" s="37" t="s">
        <v>203</v>
      </c>
      <c r="C3" s="38"/>
      <c r="D3" s="38"/>
      <c r="E3" s="39"/>
    </row>
    <row r="4" spans="1:5" ht="18.75" x14ac:dyDescent="0.15">
      <c r="A4" s="35" t="s">
        <v>21</v>
      </c>
      <c r="B4" s="40">
        <v>3500000</v>
      </c>
      <c r="C4" s="41"/>
      <c r="D4" s="35" t="s">
        <v>17</v>
      </c>
      <c r="E4" s="16">
        <v>2970000</v>
      </c>
    </row>
    <row r="5" spans="1:5" ht="18.75" x14ac:dyDescent="0.15">
      <c r="A5" s="35" t="s">
        <v>9</v>
      </c>
      <c r="B5" s="42">
        <f>E4/B4</f>
        <v>0.84857142857142853</v>
      </c>
      <c r="C5" s="42"/>
      <c r="D5" s="35" t="s">
        <v>4</v>
      </c>
      <c r="E5" s="16">
        <v>2970000</v>
      </c>
    </row>
    <row r="6" spans="1:5" ht="18.75" x14ac:dyDescent="0.15">
      <c r="A6" s="35" t="s">
        <v>10</v>
      </c>
      <c r="B6" s="43" t="s">
        <v>154</v>
      </c>
      <c r="C6" s="36"/>
      <c r="D6" s="35" t="s">
        <v>23</v>
      </c>
      <c r="E6" s="12" t="s">
        <v>154</v>
      </c>
    </row>
    <row r="7" spans="1:5" ht="18.75" x14ac:dyDescent="0.15">
      <c r="A7" s="35" t="s">
        <v>11</v>
      </c>
      <c r="B7" s="36" t="s">
        <v>25</v>
      </c>
      <c r="C7" s="36"/>
      <c r="D7" s="35" t="s">
        <v>24</v>
      </c>
      <c r="E7" s="12" t="s">
        <v>205</v>
      </c>
    </row>
    <row r="8" spans="1:5" ht="18.75" x14ac:dyDescent="0.15">
      <c r="A8" s="35" t="s">
        <v>12</v>
      </c>
      <c r="B8" s="36" t="s">
        <v>72</v>
      </c>
      <c r="C8" s="36"/>
      <c r="D8" s="35" t="s">
        <v>18</v>
      </c>
      <c r="E8" s="12" t="s">
        <v>204</v>
      </c>
    </row>
    <row r="9" spans="1:5" ht="18.75" x14ac:dyDescent="0.15">
      <c r="A9" s="44" t="s">
        <v>6</v>
      </c>
      <c r="B9" s="35" t="s">
        <v>13</v>
      </c>
      <c r="C9" s="35" t="s">
        <v>14</v>
      </c>
      <c r="D9" s="44" t="s">
        <v>15</v>
      </c>
      <c r="E9" s="44"/>
    </row>
    <row r="10" spans="1:5" ht="18.75" x14ac:dyDescent="0.15">
      <c r="A10" s="44"/>
      <c r="B10" s="17" t="s">
        <v>119</v>
      </c>
      <c r="C10" s="35" t="s">
        <v>120</v>
      </c>
      <c r="D10" s="45" t="s">
        <v>123</v>
      </c>
      <c r="E10" s="39"/>
    </row>
    <row r="11" spans="1:5" ht="18.75" customHeight="1" x14ac:dyDescent="0.15">
      <c r="A11" s="35" t="s">
        <v>19</v>
      </c>
      <c r="B11" s="46" t="s">
        <v>97</v>
      </c>
      <c r="C11" s="47"/>
      <c r="D11" s="47"/>
      <c r="E11" s="48"/>
    </row>
    <row r="12" spans="1:5" ht="18.75" x14ac:dyDescent="0.15">
      <c r="A12" s="35" t="s">
        <v>16</v>
      </c>
      <c r="B12" s="45" t="s">
        <v>107</v>
      </c>
      <c r="C12" s="38"/>
      <c r="D12" s="38"/>
      <c r="E12" s="39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6DC15-5973-48CC-995A-84C79BF38BC5}">
  <dimension ref="A1:E12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1" t="s">
        <v>1</v>
      </c>
      <c r="B2" s="8">
        <v>15</v>
      </c>
      <c r="C2" s="11"/>
      <c r="D2" s="11"/>
      <c r="E2" s="7"/>
    </row>
    <row r="3" spans="1:5" ht="18.75" customHeight="1" x14ac:dyDescent="0.15">
      <c r="A3" s="31" t="s">
        <v>8</v>
      </c>
      <c r="B3" s="37" t="s">
        <v>145</v>
      </c>
      <c r="C3" s="38"/>
      <c r="D3" s="38"/>
      <c r="E3" s="39"/>
    </row>
    <row r="4" spans="1:5" ht="18.75" x14ac:dyDescent="0.15">
      <c r="A4" s="31" t="s">
        <v>21</v>
      </c>
      <c r="B4" s="40">
        <v>19200000</v>
      </c>
      <c r="C4" s="41"/>
      <c r="D4" s="31" t="s">
        <v>17</v>
      </c>
      <c r="E4" s="16">
        <v>18372000</v>
      </c>
    </row>
    <row r="5" spans="1:5" ht="18.75" x14ac:dyDescent="0.15">
      <c r="A5" s="31" t="s">
        <v>9</v>
      </c>
      <c r="B5" s="42">
        <f>E4/B4</f>
        <v>0.95687500000000003</v>
      </c>
      <c r="C5" s="42"/>
      <c r="D5" s="31" t="s">
        <v>4</v>
      </c>
      <c r="E5" s="16">
        <v>18372000</v>
      </c>
    </row>
    <row r="6" spans="1:5" ht="18.75" x14ac:dyDescent="0.15">
      <c r="A6" s="31" t="s">
        <v>10</v>
      </c>
      <c r="B6" s="43" t="s">
        <v>137</v>
      </c>
      <c r="C6" s="36"/>
      <c r="D6" s="31" t="s">
        <v>23</v>
      </c>
      <c r="E6" s="12" t="s">
        <v>121</v>
      </c>
    </row>
    <row r="7" spans="1:5" ht="18.75" x14ac:dyDescent="0.15">
      <c r="A7" s="31" t="s">
        <v>11</v>
      </c>
      <c r="B7" s="36" t="s">
        <v>25</v>
      </c>
      <c r="C7" s="36"/>
      <c r="D7" s="31" t="s">
        <v>24</v>
      </c>
      <c r="E7" s="12" t="s">
        <v>122</v>
      </c>
    </row>
    <row r="8" spans="1:5" ht="18.75" x14ac:dyDescent="0.15">
      <c r="A8" s="31" t="s">
        <v>12</v>
      </c>
      <c r="B8" s="36" t="s">
        <v>130</v>
      </c>
      <c r="C8" s="36"/>
      <c r="D8" s="31" t="s">
        <v>18</v>
      </c>
      <c r="E8" s="12"/>
    </row>
    <row r="9" spans="1:5" ht="18.75" x14ac:dyDescent="0.15">
      <c r="A9" s="44" t="s">
        <v>6</v>
      </c>
      <c r="B9" s="31" t="s">
        <v>13</v>
      </c>
      <c r="C9" s="31" t="s">
        <v>14</v>
      </c>
      <c r="D9" s="44" t="s">
        <v>15</v>
      </c>
      <c r="E9" s="44"/>
    </row>
    <row r="10" spans="1:5" ht="18.75" x14ac:dyDescent="0.15">
      <c r="A10" s="44"/>
      <c r="B10" s="17" t="s">
        <v>146</v>
      </c>
      <c r="C10" s="31" t="s">
        <v>147</v>
      </c>
      <c r="D10" s="45" t="s">
        <v>148</v>
      </c>
      <c r="E10" s="39"/>
    </row>
    <row r="11" spans="1:5" ht="18.75" customHeight="1" x14ac:dyDescent="0.15">
      <c r="A11" s="31" t="s">
        <v>19</v>
      </c>
      <c r="B11" s="46" t="s">
        <v>106</v>
      </c>
      <c r="C11" s="47"/>
      <c r="D11" s="47"/>
      <c r="E11" s="48"/>
    </row>
    <row r="12" spans="1:5" ht="18.75" x14ac:dyDescent="0.15">
      <c r="A12" s="31" t="s">
        <v>16</v>
      </c>
      <c r="B12" s="45" t="s">
        <v>131</v>
      </c>
      <c r="C12" s="38"/>
      <c r="D12" s="38"/>
      <c r="E12" s="39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FC849-8C20-4D34-B382-595B22BF9C25}">
  <dimension ref="A1:E12"/>
  <sheetViews>
    <sheetView workbookViewId="0">
      <selection activeCell="B9" sqref="B9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1" t="s">
        <v>1</v>
      </c>
      <c r="B2" s="8">
        <v>16</v>
      </c>
      <c r="C2" s="11"/>
      <c r="D2" s="11"/>
      <c r="E2" s="7"/>
    </row>
    <row r="3" spans="1:5" ht="18.75" customHeight="1" x14ac:dyDescent="0.15">
      <c r="A3" s="31" t="s">
        <v>8</v>
      </c>
      <c r="B3" s="37" t="s">
        <v>138</v>
      </c>
      <c r="C3" s="38"/>
      <c r="D3" s="38"/>
      <c r="E3" s="39"/>
    </row>
    <row r="4" spans="1:5" ht="18.75" x14ac:dyDescent="0.15">
      <c r="A4" s="31" t="s">
        <v>21</v>
      </c>
      <c r="B4" s="40">
        <v>6600000</v>
      </c>
      <c r="C4" s="41"/>
      <c r="D4" s="31" t="s">
        <v>17</v>
      </c>
      <c r="E4" s="16">
        <v>6240000</v>
      </c>
    </row>
    <row r="5" spans="1:5" ht="18.75" x14ac:dyDescent="0.15">
      <c r="A5" s="31" t="s">
        <v>9</v>
      </c>
      <c r="B5" s="42">
        <f>E4/B4</f>
        <v>0.94545454545454544</v>
      </c>
      <c r="C5" s="42"/>
      <c r="D5" s="31" t="s">
        <v>4</v>
      </c>
      <c r="E5" s="16">
        <v>6240000</v>
      </c>
    </row>
    <row r="6" spans="1:5" ht="18.75" x14ac:dyDescent="0.15">
      <c r="A6" s="31" t="s">
        <v>10</v>
      </c>
      <c r="B6" s="43" t="s">
        <v>137</v>
      </c>
      <c r="C6" s="36"/>
      <c r="D6" s="31" t="s">
        <v>23</v>
      </c>
      <c r="E6" s="12" t="s">
        <v>121</v>
      </c>
    </row>
    <row r="7" spans="1:5" ht="18.75" x14ac:dyDescent="0.15">
      <c r="A7" s="31" t="s">
        <v>11</v>
      </c>
      <c r="B7" s="36" t="s">
        <v>25</v>
      </c>
      <c r="C7" s="36"/>
      <c r="D7" s="31" t="s">
        <v>24</v>
      </c>
      <c r="E7" s="12" t="s">
        <v>122</v>
      </c>
    </row>
    <row r="8" spans="1:5" ht="18.75" x14ac:dyDescent="0.15">
      <c r="A8" s="31" t="s">
        <v>12</v>
      </c>
      <c r="B8" s="36" t="s">
        <v>130</v>
      </c>
      <c r="C8" s="36"/>
      <c r="D8" s="31" t="s">
        <v>18</v>
      </c>
      <c r="E8" s="12"/>
    </row>
    <row r="9" spans="1:5" ht="18.75" x14ac:dyDescent="0.15">
      <c r="A9" s="44" t="s">
        <v>6</v>
      </c>
      <c r="B9" s="35" t="s">
        <v>13</v>
      </c>
      <c r="C9" s="35" t="s">
        <v>14</v>
      </c>
      <c r="D9" s="44" t="s">
        <v>15</v>
      </c>
      <c r="E9" s="44"/>
    </row>
    <row r="10" spans="1:5" ht="18.75" x14ac:dyDescent="0.15">
      <c r="A10" s="44"/>
      <c r="B10" s="17" t="s">
        <v>133</v>
      </c>
      <c r="C10" s="35" t="s">
        <v>134</v>
      </c>
      <c r="D10" s="45" t="s">
        <v>136</v>
      </c>
      <c r="E10" s="39"/>
    </row>
    <row r="11" spans="1:5" ht="18.75" customHeight="1" x14ac:dyDescent="0.15">
      <c r="A11" s="35" t="s">
        <v>19</v>
      </c>
      <c r="B11" s="46" t="s">
        <v>106</v>
      </c>
      <c r="C11" s="47"/>
      <c r="D11" s="47"/>
      <c r="E11" s="48"/>
    </row>
    <row r="12" spans="1:5" ht="18.75" x14ac:dyDescent="0.15">
      <c r="A12" s="31" t="s">
        <v>16</v>
      </c>
      <c r="B12" s="45" t="s">
        <v>139</v>
      </c>
      <c r="C12" s="38"/>
      <c r="D12" s="38"/>
      <c r="E12" s="39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5B51B-1A8E-4923-8922-3486ECF89530}">
  <dimension ref="A1:E12"/>
  <sheetViews>
    <sheetView workbookViewId="0">
      <selection activeCell="D18" sqref="D1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1" t="s">
        <v>1</v>
      </c>
      <c r="B2" s="8">
        <v>17</v>
      </c>
      <c r="C2" s="11"/>
      <c r="D2" s="11"/>
      <c r="E2" s="7"/>
    </row>
    <row r="3" spans="1:5" ht="18.75" customHeight="1" x14ac:dyDescent="0.15">
      <c r="A3" s="31" t="s">
        <v>8</v>
      </c>
      <c r="B3" s="37" t="s">
        <v>140</v>
      </c>
      <c r="C3" s="38"/>
      <c r="D3" s="38"/>
      <c r="E3" s="39"/>
    </row>
    <row r="4" spans="1:5" ht="18.75" x14ac:dyDescent="0.15">
      <c r="A4" s="31" t="s">
        <v>21</v>
      </c>
      <c r="B4" s="40">
        <v>13349556</v>
      </c>
      <c r="C4" s="41"/>
      <c r="D4" s="31" t="s">
        <v>17</v>
      </c>
      <c r="E4" s="16">
        <v>13349556</v>
      </c>
    </row>
    <row r="5" spans="1:5" ht="18.75" x14ac:dyDescent="0.15">
      <c r="A5" s="31" t="s">
        <v>9</v>
      </c>
      <c r="B5" s="42">
        <f>E4/B4</f>
        <v>1</v>
      </c>
      <c r="C5" s="42"/>
      <c r="D5" s="31" t="s">
        <v>4</v>
      </c>
      <c r="E5" s="16">
        <v>13349556</v>
      </c>
    </row>
    <row r="6" spans="1:5" ht="18.75" x14ac:dyDescent="0.15">
      <c r="A6" s="31" t="s">
        <v>10</v>
      </c>
      <c r="B6" s="43" t="s">
        <v>137</v>
      </c>
      <c r="C6" s="36"/>
      <c r="D6" s="31" t="s">
        <v>23</v>
      </c>
      <c r="E6" s="12" t="s">
        <v>121</v>
      </c>
    </row>
    <row r="7" spans="1:5" ht="18.75" x14ac:dyDescent="0.15">
      <c r="A7" s="31" t="s">
        <v>11</v>
      </c>
      <c r="B7" s="36" t="s">
        <v>25</v>
      </c>
      <c r="C7" s="36"/>
      <c r="D7" s="31" t="s">
        <v>24</v>
      </c>
      <c r="E7" s="12" t="s">
        <v>122</v>
      </c>
    </row>
    <row r="8" spans="1:5" ht="18.75" x14ac:dyDescent="0.15">
      <c r="A8" s="31" t="s">
        <v>12</v>
      </c>
      <c r="B8" s="36" t="s">
        <v>130</v>
      </c>
      <c r="C8" s="36"/>
      <c r="D8" s="31" t="s">
        <v>18</v>
      </c>
      <c r="E8" s="12"/>
    </row>
    <row r="9" spans="1:5" ht="18.75" x14ac:dyDescent="0.15">
      <c r="A9" s="44" t="s">
        <v>6</v>
      </c>
      <c r="B9" s="31" t="s">
        <v>13</v>
      </c>
      <c r="C9" s="31" t="s">
        <v>14</v>
      </c>
      <c r="D9" s="44" t="s">
        <v>15</v>
      </c>
      <c r="E9" s="44"/>
    </row>
    <row r="10" spans="1:5" ht="18.75" x14ac:dyDescent="0.15">
      <c r="A10" s="44"/>
      <c r="B10" s="17" t="s">
        <v>144</v>
      </c>
      <c r="C10" s="31" t="s">
        <v>143</v>
      </c>
      <c r="D10" s="45" t="s">
        <v>142</v>
      </c>
      <c r="E10" s="39"/>
    </row>
    <row r="11" spans="1:5" ht="18.75" customHeight="1" x14ac:dyDescent="0.15">
      <c r="A11" s="31" t="s">
        <v>19</v>
      </c>
      <c r="B11" s="46" t="s">
        <v>106</v>
      </c>
      <c r="C11" s="47"/>
      <c r="D11" s="47"/>
      <c r="E11" s="48"/>
    </row>
    <row r="12" spans="1:5" ht="18.75" x14ac:dyDescent="0.15">
      <c r="A12" s="31" t="s">
        <v>16</v>
      </c>
      <c r="B12" s="45" t="s">
        <v>141</v>
      </c>
      <c r="C12" s="38"/>
      <c r="D12" s="38"/>
      <c r="E12" s="39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A56BA-F7AF-4C94-BA9E-97808FCF0ADD}">
  <dimension ref="A1:E12"/>
  <sheetViews>
    <sheetView workbookViewId="0">
      <selection activeCell="A9" sqref="A9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1" t="s">
        <v>1</v>
      </c>
      <c r="B2" s="8">
        <v>18</v>
      </c>
      <c r="C2" s="11"/>
      <c r="D2" s="11"/>
      <c r="E2" s="7"/>
    </row>
    <row r="3" spans="1:5" ht="18.75" customHeight="1" x14ac:dyDescent="0.15">
      <c r="A3" s="31" t="s">
        <v>8</v>
      </c>
      <c r="B3" s="37" t="s">
        <v>132</v>
      </c>
      <c r="C3" s="38"/>
      <c r="D3" s="38"/>
      <c r="E3" s="39"/>
    </row>
    <row r="4" spans="1:5" ht="18.75" x14ac:dyDescent="0.15">
      <c r="A4" s="31" t="s">
        <v>21</v>
      </c>
      <c r="B4" s="40">
        <v>5520000</v>
      </c>
      <c r="C4" s="41"/>
      <c r="D4" s="31" t="s">
        <v>17</v>
      </c>
      <c r="E4" s="16">
        <v>5106000</v>
      </c>
    </row>
    <row r="5" spans="1:5" ht="18.75" x14ac:dyDescent="0.15">
      <c r="A5" s="31" t="s">
        <v>9</v>
      </c>
      <c r="B5" s="42">
        <f>E4/B4</f>
        <v>0.92500000000000004</v>
      </c>
      <c r="C5" s="42"/>
      <c r="D5" s="31" t="s">
        <v>4</v>
      </c>
      <c r="E5" s="16">
        <v>5106000</v>
      </c>
    </row>
    <row r="6" spans="1:5" ht="18.75" x14ac:dyDescent="0.15">
      <c r="A6" s="31" t="s">
        <v>10</v>
      </c>
      <c r="B6" s="43" t="s">
        <v>137</v>
      </c>
      <c r="C6" s="36"/>
      <c r="D6" s="31" t="s">
        <v>23</v>
      </c>
      <c r="E6" s="12" t="s">
        <v>121</v>
      </c>
    </row>
    <row r="7" spans="1:5" ht="18.75" x14ac:dyDescent="0.15">
      <c r="A7" s="31" t="s">
        <v>11</v>
      </c>
      <c r="B7" s="36" t="s">
        <v>25</v>
      </c>
      <c r="C7" s="36"/>
      <c r="D7" s="31" t="s">
        <v>24</v>
      </c>
      <c r="E7" s="12" t="s">
        <v>122</v>
      </c>
    </row>
    <row r="8" spans="1:5" ht="18.75" x14ac:dyDescent="0.15">
      <c r="A8" s="31" t="s">
        <v>12</v>
      </c>
      <c r="B8" s="36" t="s">
        <v>130</v>
      </c>
      <c r="C8" s="36"/>
      <c r="D8" s="31" t="s">
        <v>18</v>
      </c>
      <c r="E8" s="12"/>
    </row>
    <row r="9" spans="1:5" ht="18.75" x14ac:dyDescent="0.15">
      <c r="A9" s="44" t="s">
        <v>6</v>
      </c>
      <c r="B9" s="31" t="s">
        <v>13</v>
      </c>
      <c r="C9" s="31" t="s">
        <v>14</v>
      </c>
      <c r="D9" s="44" t="s">
        <v>15</v>
      </c>
      <c r="E9" s="44"/>
    </row>
    <row r="10" spans="1:5" ht="18.75" x14ac:dyDescent="0.15">
      <c r="A10" s="44"/>
      <c r="B10" s="17" t="s">
        <v>133</v>
      </c>
      <c r="C10" s="31" t="s">
        <v>134</v>
      </c>
      <c r="D10" s="45" t="s">
        <v>136</v>
      </c>
      <c r="E10" s="39"/>
    </row>
    <row r="11" spans="1:5" ht="18.75" customHeight="1" x14ac:dyDescent="0.15">
      <c r="A11" s="31" t="s">
        <v>19</v>
      </c>
      <c r="B11" s="46" t="s">
        <v>106</v>
      </c>
      <c r="C11" s="47"/>
      <c r="D11" s="47"/>
      <c r="E11" s="48"/>
    </row>
    <row r="12" spans="1:5" ht="18.75" x14ac:dyDescent="0.15">
      <c r="A12" s="31" t="s">
        <v>16</v>
      </c>
      <c r="B12" s="45" t="s">
        <v>135</v>
      </c>
      <c r="C12" s="38"/>
      <c r="D12" s="38"/>
      <c r="E12" s="39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80B4E-3522-45AA-BC79-666071945E11}">
  <dimension ref="A1:E12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1" t="s">
        <v>1</v>
      </c>
      <c r="B2" s="8">
        <v>19</v>
      </c>
      <c r="C2" s="11"/>
      <c r="D2" s="11"/>
      <c r="E2" s="7"/>
    </row>
    <row r="3" spans="1:5" ht="18.75" customHeight="1" x14ac:dyDescent="0.15">
      <c r="A3" s="31" t="s">
        <v>8</v>
      </c>
      <c r="B3" s="37" t="s">
        <v>125</v>
      </c>
      <c r="C3" s="38"/>
      <c r="D3" s="38"/>
      <c r="E3" s="39"/>
    </row>
    <row r="4" spans="1:5" ht="18.75" x14ac:dyDescent="0.15">
      <c r="A4" s="31" t="s">
        <v>21</v>
      </c>
      <c r="B4" s="40">
        <v>25000000</v>
      </c>
      <c r="C4" s="41"/>
      <c r="D4" s="31" t="s">
        <v>17</v>
      </c>
      <c r="E4" s="16">
        <v>24000000</v>
      </c>
    </row>
    <row r="5" spans="1:5" ht="18.75" x14ac:dyDescent="0.15">
      <c r="A5" s="31" t="s">
        <v>9</v>
      </c>
      <c r="B5" s="42">
        <f>E4/B4</f>
        <v>0.96</v>
      </c>
      <c r="C5" s="42"/>
      <c r="D5" s="31" t="s">
        <v>4</v>
      </c>
      <c r="E5" s="16">
        <v>24000000</v>
      </c>
    </row>
    <row r="6" spans="1:5" ht="18.75" x14ac:dyDescent="0.15">
      <c r="A6" s="31" t="s">
        <v>10</v>
      </c>
      <c r="B6" s="43" t="s">
        <v>126</v>
      </c>
      <c r="C6" s="36"/>
      <c r="D6" s="31" t="s">
        <v>23</v>
      </c>
      <c r="E6" s="12" t="s">
        <v>121</v>
      </c>
    </row>
    <row r="7" spans="1:5" ht="18.75" x14ac:dyDescent="0.15">
      <c r="A7" s="31" t="s">
        <v>11</v>
      </c>
      <c r="B7" s="36" t="s">
        <v>25</v>
      </c>
      <c r="C7" s="36"/>
      <c r="D7" s="31" t="s">
        <v>24</v>
      </c>
      <c r="E7" s="12" t="s">
        <v>122</v>
      </c>
    </row>
    <row r="8" spans="1:5" ht="18.75" x14ac:dyDescent="0.15">
      <c r="A8" s="31" t="s">
        <v>12</v>
      </c>
      <c r="B8" s="36" t="s">
        <v>130</v>
      </c>
      <c r="C8" s="36"/>
      <c r="D8" s="31" t="s">
        <v>18</v>
      </c>
      <c r="E8" s="12"/>
    </row>
    <row r="9" spans="1:5" ht="18.75" x14ac:dyDescent="0.15">
      <c r="A9" s="44" t="s">
        <v>6</v>
      </c>
      <c r="B9" s="31" t="s">
        <v>13</v>
      </c>
      <c r="C9" s="31" t="s">
        <v>14</v>
      </c>
      <c r="D9" s="44" t="s">
        <v>15</v>
      </c>
      <c r="E9" s="44"/>
    </row>
    <row r="10" spans="1:5" ht="18.75" x14ac:dyDescent="0.15">
      <c r="A10" s="44"/>
      <c r="B10" s="17" t="s">
        <v>127</v>
      </c>
      <c r="C10" s="31" t="s">
        <v>128</v>
      </c>
      <c r="D10" s="45" t="s">
        <v>129</v>
      </c>
      <c r="E10" s="39"/>
    </row>
    <row r="11" spans="1:5" ht="18.75" customHeight="1" x14ac:dyDescent="0.15">
      <c r="A11" s="31" t="s">
        <v>19</v>
      </c>
      <c r="B11" s="46" t="s">
        <v>106</v>
      </c>
      <c r="C11" s="47"/>
      <c r="D11" s="47"/>
      <c r="E11" s="48"/>
    </row>
    <row r="12" spans="1:5" ht="18.75" x14ac:dyDescent="0.15">
      <c r="A12" s="31" t="s">
        <v>16</v>
      </c>
      <c r="B12" s="45" t="s">
        <v>131</v>
      </c>
      <c r="C12" s="38"/>
      <c r="D12" s="38"/>
      <c r="E12" s="39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D501F-A13D-4F72-8B2D-922F82725499}">
  <dimension ref="A1:E12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1" t="s">
        <v>1</v>
      </c>
      <c r="B2" s="8">
        <v>20</v>
      </c>
      <c r="C2" s="11"/>
      <c r="D2" s="11"/>
      <c r="E2" s="7"/>
    </row>
    <row r="3" spans="1:5" ht="18.75" customHeight="1" x14ac:dyDescent="0.15">
      <c r="A3" s="31" t="s">
        <v>8</v>
      </c>
      <c r="B3" s="37" t="s">
        <v>118</v>
      </c>
      <c r="C3" s="38"/>
      <c r="D3" s="38"/>
      <c r="E3" s="39"/>
    </row>
    <row r="4" spans="1:5" ht="18.75" x14ac:dyDescent="0.15">
      <c r="A4" s="31" t="s">
        <v>21</v>
      </c>
      <c r="B4" s="40">
        <v>2400000</v>
      </c>
      <c r="C4" s="41"/>
      <c r="D4" s="31" t="s">
        <v>17</v>
      </c>
      <c r="E4" s="16">
        <v>2400000</v>
      </c>
    </row>
    <row r="5" spans="1:5" ht="18.75" x14ac:dyDescent="0.15">
      <c r="A5" s="31" t="s">
        <v>9</v>
      </c>
      <c r="B5" s="42">
        <f>E4/B4</f>
        <v>1</v>
      </c>
      <c r="C5" s="42"/>
      <c r="D5" s="31" t="s">
        <v>4</v>
      </c>
      <c r="E5" s="16">
        <v>2400000</v>
      </c>
    </row>
    <row r="6" spans="1:5" ht="18.75" x14ac:dyDescent="0.15">
      <c r="A6" s="31" t="s">
        <v>10</v>
      </c>
      <c r="B6" s="43" t="s">
        <v>110</v>
      </c>
      <c r="C6" s="36"/>
      <c r="D6" s="31" t="s">
        <v>23</v>
      </c>
      <c r="E6" s="12" t="s">
        <v>121</v>
      </c>
    </row>
    <row r="7" spans="1:5" ht="18.75" x14ac:dyDescent="0.15">
      <c r="A7" s="31" t="s">
        <v>11</v>
      </c>
      <c r="B7" s="36" t="s">
        <v>25</v>
      </c>
      <c r="C7" s="36"/>
      <c r="D7" s="31" t="s">
        <v>24</v>
      </c>
      <c r="E7" s="12" t="s">
        <v>122</v>
      </c>
    </row>
    <row r="8" spans="1:5" ht="18.75" x14ac:dyDescent="0.15">
      <c r="A8" s="31" t="s">
        <v>12</v>
      </c>
      <c r="B8" s="36" t="s">
        <v>72</v>
      </c>
      <c r="C8" s="36"/>
      <c r="D8" s="31" t="s">
        <v>18</v>
      </c>
      <c r="E8" s="12"/>
    </row>
    <row r="9" spans="1:5" ht="18.75" x14ac:dyDescent="0.15">
      <c r="A9" s="44" t="s">
        <v>6</v>
      </c>
      <c r="B9" s="31" t="s">
        <v>13</v>
      </c>
      <c r="C9" s="31" t="s">
        <v>14</v>
      </c>
      <c r="D9" s="44" t="s">
        <v>15</v>
      </c>
      <c r="E9" s="44"/>
    </row>
    <row r="10" spans="1:5" ht="18.75" x14ac:dyDescent="0.15">
      <c r="A10" s="44"/>
      <c r="B10" s="17" t="s">
        <v>119</v>
      </c>
      <c r="C10" s="31" t="s">
        <v>120</v>
      </c>
      <c r="D10" s="45" t="s">
        <v>123</v>
      </c>
      <c r="E10" s="39"/>
    </row>
    <row r="11" spans="1:5" ht="18.75" customHeight="1" x14ac:dyDescent="0.15">
      <c r="A11" s="31" t="s">
        <v>19</v>
      </c>
      <c r="B11" s="46" t="s">
        <v>97</v>
      </c>
      <c r="C11" s="47"/>
      <c r="D11" s="47"/>
      <c r="E11" s="48"/>
    </row>
    <row r="12" spans="1:5" ht="18.75" x14ac:dyDescent="0.15">
      <c r="A12" s="31" t="s">
        <v>16</v>
      </c>
      <c r="B12" s="45" t="s">
        <v>124</v>
      </c>
      <c r="C12" s="38"/>
      <c r="D12" s="38"/>
      <c r="E12" s="39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 지정된 범위</vt:lpstr>
      </vt:variant>
      <vt:variant>
        <vt:i4>2</vt:i4>
      </vt:variant>
    </vt:vector>
  </HeadingPairs>
  <TitlesOfParts>
    <vt:vector size="23" baseType="lpstr">
      <vt:lpstr>2024년도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'2024년도'!Print_Area</vt:lpstr>
      <vt:lpstr>'2024년도'!Print_Titles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통영관광개발공사</cp:lastModifiedBy>
  <cp:lastPrinted>2024-12-09T02:27:38Z</cp:lastPrinted>
  <dcterms:created xsi:type="dcterms:W3CDTF">2019-01-08T03:49:11Z</dcterms:created>
  <dcterms:modified xsi:type="dcterms:W3CDTF">2025-03-11T02:12:29Z</dcterms:modified>
</cp:coreProperties>
</file>