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 담당업무\1. 경영지원팀\★ 계약업무\★ 계약현황 정리\수의계약\2024\"/>
    </mc:Choice>
  </mc:AlternateContent>
  <xr:revisionPtr revIDLastSave="0" documentId="13_ncr:1_{FE57A3E9-7F21-4FCA-A4DB-8187D9CEB819}" xr6:coauthVersionLast="36" xr6:coauthVersionMax="36" xr10:uidLastSave="{00000000-0000-0000-0000-000000000000}"/>
  <bookViews>
    <workbookView xWindow="0" yWindow="0" windowWidth="28800" windowHeight="12180" tabRatio="710" activeTab="13" xr2:uid="{00000000-000D-0000-FFFF-FFFF00000000}"/>
  </bookViews>
  <sheets>
    <sheet name="2024년도" sheetId="1" r:id="rId1"/>
    <sheet name="1" sheetId="9" r:id="rId2"/>
    <sheet name="2" sheetId="13" r:id="rId3"/>
    <sheet name="3" sheetId="14" r:id="rId4"/>
    <sheet name="4" sheetId="15" r:id="rId5"/>
    <sheet name="5" sheetId="17" r:id="rId6"/>
    <sheet name="6" sheetId="18" r:id="rId7"/>
    <sheet name="7" sheetId="19" r:id="rId8"/>
    <sheet name="8" sheetId="20" r:id="rId9"/>
    <sheet name="9" sheetId="21" r:id="rId10"/>
    <sheet name="10" sheetId="23" r:id="rId11"/>
    <sheet name="11" sheetId="22" r:id="rId12"/>
    <sheet name="12" sheetId="24" r:id="rId13"/>
    <sheet name="13" sheetId="25" r:id="rId14"/>
    <sheet name="14" sheetId="26" r:id="rId15"/>
    <sheet name="15" sheetId="27" r:id="rId16"/>
    <sheet name="16" sheetId="28" r:id="rId17"/>
    <sheet name="17" sheetId="29" r:id="rId18"/>
  </sheets>
  <definedNames>
    <definedName name="_xlnm.Print_Area" localSheetId="0">'2024년도'!$A$1:$H$21</definedName>
    <definedName name="_xlnm.Print_Titles" localSheetId="0">'2024년도'!$1:$4</definedName>
  </definedNames>
  <calcPr calcId="191029"/>
</workbook>
</file>

<file path=xl/calcChain.xml><?xml version="1.0" encoding="utf-8"?>
<calcChain xmlns="http://schemas.openxmlformats.org/spreadsheetml/2006/main">
  <c r="B5" i="29" l="1"/>
  <c r="B5" i="28"/>
  <c r="B5" i="27"/>
  <c r="B5" i="26"/>
  <c r="B5" i="25"/>
  <c r="B5" i="24"/>
  <c r="B5" i="23"/>
  <c r="B5" i="22"/>
  <c r="B5" i="21"/>
  <c r="B5" i="20"/>
  <c r="B5" i="19"/>
  <c r="B5" i="18"/>
  <c r="B5" i="17"/>
  <c r="B5" i="15"/>
  <c r="B5" i="14"/>
  <c r="B5" i="13"/>
  <c r="B5" i="9" l="1"/>
  <c r="B39" i="27"/>
</calcChain>
</file>

<file path=xl/sharedStrings.xml><?xml version="1.0" encoding="utf-8"?>
<sst xmlns="http://schemas.openxmlformats.org/spreadsheetml/2006/main" count="591" uniqueCount="186">
  <si>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</si>
  <si>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</si>
  <si>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</si>
  <si>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</si>
  <si>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</si>
  <si>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</si>
  <si>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</si>
  <si>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</si>
  <si>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</si>
  <si>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</si>
  <si>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</si>
  <si>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</si>
  <si>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</si>
  <si>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</si>
  <si>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</si>
  <si>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</si>
  <si>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</si>
  <si>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</si>
  <si>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</si>
  <si>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</si>
  <si>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</si>
  <si>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</si>
  <si>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</si>
  <si>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01/15</t>
  </si>
  <si>
    <t>01/31</t>
  </si>
  <si>
    <t>통영케이블카</t>
    <phoneticPr fontId="4" type="noConversion"/>
  </si>
  <si>
    <t>용역</t>
    <phoneticPr fontId="4" type="noConversion"/>
  </si>
  <si>
    <t>시작일자</t>
    <phoneticPr fontId="4" type="noConversion"/>
  </si>
  <si>
    <t>종료일자</t>
    <phoneticPr fontId="4" type="noConversion"/>
  </si>
  <si>
    <t>주식회사 신창코퍼레이션</t>
    <phoneticPr fontId="4" type="noConversion"/>
  </si>
  <si>
    <t>물품</t>
    <phoneticPr fontId="4" type="noConversion"/>
  </si>
  <si>
    <t>수의계약</t>
    <phoneticPr fontId="4" type="noConversion"/>
  </si>
  <si>
    <t>서울특별시 강남구 논현로149길 69, 402호</t>
    <phoneticPr fontId="4" type="noConversion"/>
  </si>
  <si>
    <t>이륜걸</t>
    <phoneticPr fontId="4" type="noConversion"/>
  </si>
  <si>
    <t xml:space="preserve">	디피랑 라이트볼 구입</t>
    <phoneticPr fontId="4" type="noConversion"/>
  </si>
  <si>
    <t>임규묵</t>
    <phoneticPr fontId="4" type="noConversion"/>
  </si>
  <si>
    <t>지제이테크</t>
    <phoneticPr fontId="4" type="noConversion"/>
  </si>
  <si>
    <t>디피랑</t>
    <phoneticPr fontId="4" type="noConversion"/>
  </si>
  <si>
    <t>서진오토메이션</t>
    <phoneticPr fontId="4" type="noConversion"/>
  </si>
  <si>
    <t>김선구</t>
    <phoneticPr fontId="4" type="noConversion"/>
  </si>
  <si>
    <t>소리나무</t>
    <phoneticPr fontId="4" type="noConversion"/>
  </si>
  <si>
    <t>심도성</t>
    <phoneticPr fontId="4" type="noConversion"/>
  </si>
  <si>
    <t>2024.01.31.</t>
    <phoneticPr fontId="4" type="noConversion"/>
  </si>
  <si>
    <t>2024년 수의계약현황</t>
    <phoneticPr fontId="4" type="noConversion"/>
  </si>
  <si>
    <t xml:space="preserve">케이블카 상,하부 제어반 예비품 구입 계약 체결 </t>
  </si>
  <si>
    <t xml:space="preserve">2024년 공사 그룹웨어 유지보수 용역 계약 체결 </t>
  </si>
  <si>
    <t xml:space="preserve">케이블카 하부스테이션 마이터기어 구입 계약 체결 </t>
  </si>
  <si>
    <t xml:space="preserve">케이블카 수삭륜 및 안내륜 고무라이너 구입 계약 체결 </t>
  </si>
  <si>
    <t xml:space="preserve">케이블카 구동 타이어 구입 계약 체결 </t>
  </si>
  <si>
    <t xml:space="preserve">케이블카 스페이싱 모터 인버터 컨트롤 보드 구입 계약 체결 </t>
  </si>
  <si>
    <t xml:space="preserve">디피랑 빔 프로젝터 수리 계약 체결 </t>
  </si>
  <si>
    <t xml:space="preserve">케이블카 상부 전기설비 ACB(기중차단기) 구입 계약 체결 </t>
  </si>
  <si>
    <t xml:space="preserve">케이블카 상부 비상발전기 제어판 구입 계약 체결 </t>
  </si>
  <si>
    <t xml:space="preserve">욕지섬 모노레일 구조안전성 검토 용역 계약 체결 </t>
  </si>
  <si>
    <t xml:space="preserve">디피랑 스피커 구입 계약 체결 </t>
  </si>
  <si>
    <t xml:space="preserve">케이블카 베어링 구입 계약 체결 </t>
  </si>
  <si>
    <t xml:space="preserve">케이블카 메인 인버터(B호기) 냉각팬 구입 계약 체결 </t>
  </si>
  <si>
    <t xml:space="preserve">케이블카 상부 스테이션 동력 전달 기어박스 구입 계약 체결 </t>
  </si>
  <si>
    <t xml:space="preserve">케이블카 리니어모터 구입 계약 체결 </t>
  </si>
  <si>
    <t>㈜성공기전</t>
    <phoneticPr fontId="4" type="noConversion"/>
  </si>
  <si>
    <t>케이블카팀</t>
    <phoneticPr fontId="4" type="noConversion"/>
  </si>
  <si>
    <t>물품</t>
    <phoneticPr fontId="4" type="noConversion"/>
  </si>
  <si>
    <t xml:space="preserve">케이블카 상,하부 제어반 예비품 구입 계약 체결 </t>
    <phoneticPr fontId="4" type="noConversion"/>
  </si>
  <si>
    <t>2024.01.15.</t>
    <phoneticPr fontId="4" type="noConversion"/>
  </si>
  <si>
    <t>2024.03.27.</t>
    <phoneticPr fontId="4" type="noConversion"/>
  </si>
  <si>
    <t>2023.03.31.</t>
    <phoneticPr fontId="4" type="noConversion"/>
  </si>
  <si>
    <t>이상철</t>
    <phoneticPr fontId="4" type="noConversion"/>
  </si>
  <si>
    <t>주식회사 성공기전</t>
    <phoneticPr fontId="4" type="noConversion"/>
  </si>
  <si>
    <t>「지방계약법 시행령」 제30조 제1항 제2호</t>
    <phoneticPr fontId="4" type="noConversion"/>
  </si>
  <si>
    <t>인천 남둥구 선수촌공원로 1, D동 509호</t>
    <phoneticPr fontId="4" type="noConversion"/>
  </si>
  <si>
    <t>용역</t>
    <phoneticPr fontId="4" type="noConversion"/>
  </si>
  <si>
    <t>경영지원팀</t>
    <phoneticPr fontId="4" type="noConversion"/>
  </si>
  <si>
    <t xml:space="preserve">2024년 공사 그룹웨어 유지보수 용역 계약 체결 </t>
    <phoneticPr fontId="4" type="noConversion"/>
  </si>
  <si>
    <t>2024.02.01.</t>
    <phoneticPr fontId="4" type="noConversion"/>
  </si>
  <si>
    <t>2025.01.31.</t>
    <phoneticPr fontId="4" type="noConversion"/>
  </si>
  <si>
    <t>2024.01.29.</t>
    <phoneticPr fontId="4" type="noConversion"/>
  </si>
  <si>
    <t>㈜더존비즈온</t>
    <phoneticPr fontId="4" type="noConversion"/>
  </si>
  <si>
    <t>김용우</t>
    <phoneticPr fontId="4" type="noConversion"/>
  </si>
  <si>
    <t>강원 춘천시 남산면 버들1길 130</t>
    <phoneticPr fontId="4" type="noConversion"/>
  </si>
  <si>
    <t>「지방계약법 시행령」 제30조 제1항 제1호</t>
    <phoneticPr fontId="4" type="noConversion"/>
  </si>
  <si>
    <t xml:space="preserve">케이블카 하부스테이션 마이터기어 구입 계약 체결 </t>
    <phoneticPr fontId="4" type="noConversion"/>
  </si>
  <si>
    <t>2024.04.30.</t>
    <phoneticPr fontId="4" type="noConversion"/>
  </si>
  <si>
    <t>2024.01.30.</t>
    <phoneticPr fontId="4" type="noConversion"/>
  </si>
  <si>
    <t>㈜더존비즈온</t>
    <phoneticPr fontId="4" type="noConversion"/>
  </si>
  <si>
    <t>주영테크</t>
    <phoneticPr fontId="4" type="noConversion"/>
  </si>
  <si>
    <t>김은숙</t>
    <phoneticPr fontId="4" type="noConversion"/>
  </si>
  <si>
    <t>2024.02.20.</t>
    <phoneticPr fontId="4" type="noConversion"/>
  </si>
  <si>
    <t>경상남도 창원시 의창구 북면 운무로 783번길 16</t>
    <phoneticPr fontId="4" type="noConversion"/>
  </si>
  <si>
    <t>부광고무산업사</t>
    <phoneticPr fontId="4" type="noConversion"/>
  </si>
  <si>
    <t>주영테크</t>
    <phoneticPr fontId="4" type="noConversion"/>
  </si>
  <si>
    <t>물품</t>
    <phoneticPr fontId="4" type="noConversion"/>
  </si>
  <si>
    <t>케이블카팀</t>
    <phoneticPr fontId="4" type="noConversion"/>
  </si>
  <si>
    <t>부광고무산업사</t>
    <phoneticPr fontId="4" type="noConversion"/>
  </si>
  <si>
    <t>장병태 외 1명</t>
    <phoneticPr fontId="4" type="noConversion"/>
  </si>
  <si>
    <t>경상북도 경산시 압량면 가일길32길 10</t>
    <phoneticPr fontId="4" type="noConversion"/>
  </si>
  <si>
    <t>2024.02.17.</t>
    <phoneticPr fontId="4" type="noConversion"/>
  </si>
  <si>
    <t>통영관광개발공사</t>
    <phoneticPr fontId="4" type="noConversion"/>
  </si>
  <si>
    <t xml:space="preserve">케이블카 구동 타이어 구입 계약 체결 </t>
    <phoneticPr fontId="4" type="noConversion"/>
  </si>
  <si>
    <t>2024.02.29.</t>
    <phoneticPr fontId="4" type="noConversion"/>
  </si>
  <si>
    <t>2024.02.08.</t>
    <phoneticPr fontId="4" type="noConversion"/>
  </si>
  <si>
    <t xml:space="preserve">케이블카 스페이싱 모터 인버터 컨트롤 보드 구입 계약 체결 </t>
    <phoneticPr fontId="4" type="noConversion"/>
  </si>
  <si>
    <t>2024.02.02.</t>
    <phoneticPr fontId="4" type="noConversion"/>
  </si>
  <si>
    <t>충청남도 천안시 서북구 백석공단1로 10, M동 427호</t>
    <phoneticPr fontId="4" type="noConversion"/>
  </si>
  <si>
    <t>2023.02.13.</t>
    <phoneticPr fontId="4" type="noConversion"/>
  </si>
  <si>
    <t xml:space="preserve">디피랑 빔 프로젝터 수리 계약 체결 </t>
    <phoneticPr fontId="4" type="noConversion"/>
  </si>
  <si>
    <t>2024.02.23.</t>
    <phoneticPr fontId="4" type="noConversion"/>
  </si>
  <si>
    <t>2024.03.08.</t>
    <phoneticPr fontId="4" type="noConversion"/>
  </si>
  <si>
    <t>2024.02.28.</t>
    <phoneticPr fontId="4" type="noConversion"/>
  </si>
  <si>
    <t>컴앤아이티</t>
    <phoneticPr fontId="4" type="noConversion"/>
  </si>
  <si>
    <t>김영희</t>
    <phoneticPr fontId="4" type="noConversion"/>
  </si>
  <si>
    <t>경상남도 창원시 마산합포구 용마로 77, 502호</t>
    <phoneticPr fontId="4" type="noConversion"/>
  </si>
  <si>
    <t>문화시설팀</t>
    <phoneticPr fontId="4" type="noConversion"/>
  </si>
  <si>
    <t xml:space="preserve">케이블카 상부 전기설비 ACB(기중차단기) 구입 계약 체결 </t>
    <phoneticPr fontId="4" type="noConversion"/>
  </si>
  <si>
    <t>2024.02.26.</t>
    <phoneticPr fontId="4" type="noConversion"/>
  </si>
  <si>
    <t>2024.03.11.</t>
    <phoneticPr fontId="4" type="noConversion"/>
  </si>
  <si>
    <t>2023.02.29.</t>
    <phoneticPr fontId="4" type="noConversion"/>
  </si>
  <si>
    <t>광림전기공사</t>
    <phoneticPr fontId="4" type="noConversion"/>
  </si>
  <si>
    <t>마현철</t>
    <phoneticPr fontId="4" type="noConversion"/>
  </si>
  <si>
    <t>경상남도 통영시 용남면 장문로 425</t>
    <phoneticPr fontId="4" type="noConversion"/>
  </si>
  <si>
    <t xml:space="preserve">케이블카 상부 비상발전기 제어판 구입 계약 체결 </t>
    <phoneticPr fontId="4" type="noConversion"/>
  </si>
  <si>
    <t>2024.03.05.</t>
    <phoneticPr fontId="4" type="noConversion"/>
  </si>
  <si>
    <t>파워텍에너지 주식회사</t>
    <phoneticPr fontId="4" type="noConversion"/>
  </si>
  <si>
    <t>이순도</t>
    <phoneticPr fontId="4" type="noConversion"/>
  </si>
  <si>
    <t>부산광역시 강서구 공항앞길 108, 2층 1호</t>
    <phoneticPr fontId="4" type="noConversion"/>
  </si>
  <si>
    <t>용역</t>
    <phoneticPr fontId="4" type="noConversion"/>
  </si>
  <si>
    <r>
      <t>욕지섬모노레일 랙기어, 피니언기어 및 주행롤러 베어링 구조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 xml:space="preserve">피로해석 용역 계약 체결 </t>
    </r>
    <phoneticPr fontId="4" type="noConversion"/>
  </si>
  <si>
    <t>㈜대농구조안전연구소</t>
    <phoneticPr fontId="4" type="noConversion"/>
  </si>
  <si>
    <t>정철호</t>
    <phoneticPr fontId="4" type="noConversion"/>
  </si>
  <si>
    <t>2024.03.04.</t>
    <phoneticPr fontId="4" type="noConversion"/>
  </si>
  <si>
    <t>2024.05.02.</t>
    <phoneticPr fontId="4" type="noConversion"/>
  </si>
  <si>
    <t>부산광역시 동래구 온천천로 399번길 14, 5층</t>
    <phoneticPr fontId="4" type="noConversion"/>
  </si>
  <si>
    <t>욕지섬 모노레일</t>
    <phoneticPr fontId="4" type="noConversion"/>
  </si>
  <si>
    <t xml:space="preserve">욕지섬 모노레일 구조안전성 검토 용역 계약 체결 </t>
    <phoneticPr fontId="4" type="noConversion"/>
  </si>
  <si>
    <t xml:space="preserve">욕지섬모노레일 랙기어, 피니언기어 및 주행롤러 베어링 구조·피로해석 용역 계약 체결 </t>
    <phoneticPr fontId="4" type="noConversion"/>
  </si>
  <si>
    <t>2024.03.29.</t>
    <phoneticPr fontId="4" type="noConversion"/>
  </si>
  <si>
    <t>가천대학교 산학협력단</t>
    <phoneticPr fontId="4" type="noConversion"/>
  </si>
  <si>
    <t>송윤재</t>
    <phoneticPr fontId="4" type="noConversion"/>
  </si>
  <si>
    <t>경기도 성남시 수정구 성남대로 1342</t>
    <phoneticPr fontId="4" type="noConversion"/>
  </si>
  <si>
    <t xml:space="preserve">디피랑 스피커 구입 계약 체결 </t>
    <phoneticPr fontId="4" type="noConversion"/>
  </si>
  <si>
    <t>부산광역시 부산진구 가야공원로14번길 13, 1,2층</t>
    <phoneticPr fontId="4" type="noConversion"/>
  </si>
  <si>
    <t>2024.03.12.</t>
    <phoneticPr fontId="4" type="noConversion"/>
  </si>
  <si>
    <t>2024.04.15.</t>
    <phoneticPr fontId="4" type="noConversion"/>
  </si>
  <si>
    <t>2024.03.19.</t>
    <phoneticPr fontId="4" type="noConversion"/>
  </si>
  <si>
    <t xml:space="preserve">케이블카 베어링 구입 계약 체결 </t>
    <phoneticPr fontId="4" type="noConversion"/>
  </si>
  <si>
    <t>신륭기공㈜</t>
    <phoneticPr fontId="4" type="noConversion"/>
  </si>
  <si>
    <t>김재홍</t>
    <phoneticPr fontId="4" type="noConversion"/>
  </si>
  <si>
    <t>서울특별시 영등포구 영등포로 109</t>
    <phoneticPr fontId="4" type="noConversion"/>
  </si>
  <si>
    <t>2024.03.26.</t>
    <phoneticPr fontId="4" type="noConversion"/>
  </si>
  <si>
    <t>2024.03.15.</t>
    <phoneticPr fontId="4" type="noConversion"/>
  </si>
  <si>
    <t xml:space="preserve">케이블카 메인 인버터(B호기) 냉각팬 구입 계약 체결 </t>
    <phoneticPr fontId="4" type="noConversion"/>
  </si>
  <si>
    <t>2024.04.18.</t>
    <phoneticPr fontId="4" type="noConversion"/>
  </si>
  <si>
    <t>2024.03.18.</t>
    <phoneticPr fontId="4" type="noConversion"/>
  </si>
  <si>
    <t>2024.04.02.</t>
    <phoneticPr fontId="4" type="noConversion"/>
  </si>
  <si>
    <t xml:space="preserve">케이블카 상부 스테이션 동력 전달 기어박스 구입 계약 체결 </t>
    <phoneticPr fontId="4" type="noConversion"/>
  </si>
  <si>
    <t>인천광역시 남동구 온청로 4-7, B동 330호</t>
    <phoneticPr fontId="4" type="noConversion"/>
  </si>
  <si>
    <t>2024.03.19.</t>
    <phoneticPr fontId="4" type="noConversion"/>
  </si>
  <si>
    <t>2024.06.30.</t>
    <phoneticPr fontId="4" type="noConversion"/>
  </si>
  <si>
    <t>2024.04.23.</t>
    <phoneticPr fontId="4" type="noConversion"/>
  </si>
  <si>
    <t>뮬퓸</t>
    <phoneticPr fontId="4" type="noConversion"/>
  </si>
  <si>
    <t>기획마케팅팀</t>
    <phoneticPr fontId="4" type="noConversion"/>
  </si>
  <si>
    <t xml:space="preserve">케이블카 리니어모터 구입 계약 체결 </t>
    <phoneticPr fontId="4" type="noConversion"/>
  </si>
  <si>
    <t>㈜케이엘에스씨</t>
    <phoneticPr fontId="4" type="noConversion"/>
  </si>
  <si>
    <t>이현우</t>
    <phoneticPr fontId="4" type="noConversion"/>
  </si>
  <si>
    <t>경기도 군포시 엘에스로 172, 303호</t>
    <phoneticPr fontId="4" type="noConversion"/>
  </si>
  <si>
    <t>2024.05.31.</t>
    <phoneticPr fontId="4" type="noConversion"/>
  </si>
  <si>
    <t>2024.03.25.</t>
    <phoneticPr fontId="4" type="noConversion"/>
  </si>
  <si>
    <t>2024.05.10.</t>
    <phoneticPr fontId="4" type="noConversion"/>
  </si>
  <si>
    <t xml:space="preserve">ISO 45001 안전보건경영시스템 인증 컨설팅 용역 계약 체결 </t>
    <phoneticPr fontId="4" type="noConversion"/>
  </si>
  <si>
    <t xml:space="preserve">ISO 45001 안전보건경영시스템 인증 컨설팅 용역 계약 체결 </t>
    <phoneticPr fontId="4" type="noConversion"/>
  </si>
  <si>
    <t>다빛파트너즈</t>
    <phoneticPr fontId="4" type="noConversion"/>
  </si>
  <si>
    <t>이승권</t>
    <phoneticPr fontId="4" type="noConversion"/>
  </si>
  <si>
    <t>경기도 성남시 수정구 위례동로 135, 801-38호</t>
    <phoneticPr fontId="4" type="noConversion"/>
  </si>
  <si>
    <t>2024.04.01.</t>
    <phoneticPr fontId="4" type="noConversion"/>
  </si>
  <si>
    <t>2024.07.31.</t>
    <phoneticPr fontId="4" type="noConversion"/>
  </si>
  <si>
    <t>다빛파트너즈</t>
    <phoneticPr fontId="4" type="noConversion"/>
  </si>
  <si>
    <t>㈜케이엘에스씨</t>
    <phoneticPr fontId="4" type="noConversion"/>
  </si>
  <si>
    <t>지제이테크</t>
    <phoneticPr fontId="4" type="noConversion"/>
  </si>
  <si>
    <t>서진오토메이션</t>
    <phoneticPr fontId="4" type="noConversion"/>
  </si>
  <si>
    <t>신륭기공㈜</t>
    <phoneticPr fontId="4" type="noConversion"/>
  </si>
  <si>
    <t>소리나무</t>
    <phoneticPr fontId="4" type="noConversion"/>
  </si>
  <si>
    <t>㈜대농구조안전연구소</t>
    <phoneticPr fontId="4" type="noConversion"/>
  </si>
  <si>
    <t>가천대학교 산학협력단</t>
    <phoneticPr fontId="4" type="noConversion"/>
  </si>
  <si>
    <t>파워텍에너지 주식회사</t>
    <phoneticPr fontId="4" type="noConversion"/>
  </si>
  <si>
    <t>광림전기공사</t>
    <phoneticPr fontId="4" type="noConversion"/>
  </si>
  <si>
    <t>컴앤아이티</t>
    <phoneticPr fontId="4" type="noConversion"/>
  </si>
  <si>
    <t>주식회사 신창코퍼레이션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</si>
</sst>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theme="1"/>
      <name val="Calibri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0" fontId="10" fillId="0" borderId="1" xfId="42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9" fillId="0" borderId="0" xfId="42" applyFont="1" applyFill="1" applyBorder="1" applyAlignment="1">
      <alignment vertical="center"/>
    </xf>
    <xf numFmtId="0" fontId="29" fillId="0" borderId="0" xfId="42" quotePrefix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left" vertical="center" wrapText="1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67"/>
  <sheetViews>
    <sheetView zoomScale="85" zoomScaleNormal="85" workbookViewId="0">
      <pane ySplit="4" topLeftCell="A5" activePane="bottomLeft" state="frozen"/>
      <selection pane="bottomLeft" activeCell="H21" sqref="H21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0.25" style="4" bestFit="1" customWidth="1"/>
    <col min="6" max="6" width="19" style="4" customWidth="1"/>
    <col min="7" max="7" width="30.625" style="4" customWidth="1"/>
    <col min="8" max="8" width="12.625" style="18"/>
    <col min="9" max="9" width="12.625" style="33"/>
    <col min="10" max="25" width="12.625" style="34"/>
    <col min="26" max="16384" width="12.625" style="1"/>
  </cols>
  <sheetData>
    <row r="1" spans="1:25" ht="24.95" customHeight="1" x14ac:dyDescent="0.15">
      <c r="A1" s="5" t="s">
        <v>43</v>
      </c>
    </row>
    <row r="3" spans="1:25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19"/>
      <c r="I3" s="31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s="10" customFormat="1" ht="24.95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9" t="s">
        <v>4</v>
      </c>
      <c r="F4" s="9" t="s">
        <v>5</v>
      </c>
      <c r="G4" s="9" t="s">
        <v>6</v>
      </c>
      <c r="H4" s="20" t="s">
        <v>7</v>
      </c>
      <c r="I4" s="35" t="s">
        <v>21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</row>
    <row r="5" spans="1:25" s="10" customFormat="1" ht="24.95" customHeight="1" x14ac:dyDescent="0.15">
      <c r="A5" s="9">
        <v>1</v>
      </c>
      <c r="B5" s="9" t="s">
        <v>61</v>
      </c>
      <c r="C5" s="9" t="s">
        <v>60</v>
      </c>
      <c r="D5" s="26" t="s">
        <v>44</v>
      </c>
      <c r="E5" s="27">
        <v>9359900</v>
      </c>
      <c r="F5" s="17">
        <v>45306</v>
      </c>
      <c r="G5" s="9" t="s">
        <v>59</v>
      </c>
      <c r="H5" s="20"/>
      <c r="I5" s="36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</row>
    <row r="6" spans="1:25" s="10" customFormat="1" ht="24.95" customHeight="1" x14ac:dyDescent="0.15">
      <c r="A6" s="9">
        <v>2</v>
      </c>
      <c r="B6" s="9" t="s">
        <v>70</v>
      </c>
      <c r="C6" s="9" t="s">
        <v>71</v>
      </c>
      <c r="D6" s="26" t="s">
        <v>45</v>
      </c>
      <c r="E6" s="27">
        <v>9636000</v>
      </c>
      <c r="F6" s="17">
        <v>45320</v>
      </c>
      <c r="G6" s="9" t="s">
        <v>83</v>
      </c>
      <c r="H6" s="20"/>
      <c r="I6" s="36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s="11" customFormat="1" ht="24.95" customHeight="1" x14ac:dyDescent="0.15">
      <c r="A7" s="9">
        <v>3</v>
      </c>
      <c r="B7" s="21" t="s">
        <v>61</v>
      </c>
      <c r="C7" s="21" t="s">
        <v>60</v>
      </c>
      <c r="D7" s="22" t="s">
        <v>46</v>
      </c>
      <c r="E7" s="23">
        <v>9000000</v>
      </c>
      <c r="F7" s="17">
        <v>45321</v>
      </c>
      <c r="G7" s="28" t="s">
        <v>89</v>
      </c>
      <c r="H7" s="20"/>
      <c r="I7" s="37">
        <v>60</v>
      </c>
      <c r="J7" s="38" t="s">
        <v>23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</row>
    <row r="8" spans="1:25" s="11" customFormat="1" ht="24.95" customHeight="1" x14ac:dyDescent="0.15">
      <c r="A8" s="9">
        <v>4</v>
      </c>
      <c r="B8" s="21" t="s">
        <v>90</v>
      </c>
      <c r="C8" s="21" t="s">
        <v>91</v>
      </c>
      <c r="D8" s="22" t="s">
        <v>47</v>
      </c>
      <c r="E8" s="23">
        <v>8529400</v>
      </c>
      <c r="F8" s="17">
        <v>45321</v>
      </c>
      <c r="G8" s="21" t="s">
        <v>88</v>
      </c>
      <c r="H8" s="20"/>
      <c r="I8" s="37">
        <v>201</v>
      </c>
      <c r="J8" s="38" t="s">
        <v>24</v>
      </c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</row>
    <row r="9" spans="1:25" s="11" customFormat="1" ht="24.95" customHeight="1" x14ac:dyDescent="0.15">
      <c r="A9" s="9">
        <v>5</v>
      </c>
      <c r="B9" s="21" t="s">
        <v>90</v>
      </c>
      <c r="C9" s="21" t="s">
        <v>91</v>
      </c>
      <c r="D9" s="22" t="s">
        <v>48</v>
      </c>
      <c r="E9" s="23">
        <v>8892950</v>
      </c>
      <c r="F9" s="17">
        <v>45321</v>
      </c>
      <c r="G9" s="21" t="s">
        <v>185</v>
      </c>
      <c r="H9" s="20"/>
      <c r="I9" s="37">
        <v>221</v>
      </c>
      <c r="J9" s="38" t="s">
        <v>24</v>
      </c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11" customFormat="1" ht="24.95" customHeight="1" x14ac:dyDescent="0.15">
      <c r="A10" s="9">
        <v>6</v>
      </c>
      <c r="B10" s="21" t="s">
        <v>90</v>
      </c>
      <c r="C10" s="21" t="s">
        <v>60</v>
      </c>
      <c r="D10" s="22" t="s">
        <v>49</v>
      </c>
      <c r="E10" s="23">
        <v>4455000</v>
      </c>
      <c r="F10" s="17">
        <v>45324</v>
      </c>
      <c r="G10" s="21" t="s">
        <v>177</v>
      </c>
      <c r="H10" s="20"/>
      <c r="I10" s="37"/>
      <c r="J10" s="38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</row>
    <row r="11" spans="1:25" s="11" customFormat="1" ht="24.95" customHeight="1" x14ac:dyDescent="0.15">
      <c r="A11" s="9">
        <v>7</v>
      </c>
      <c r="B11" s="14" t="s">
        <v>90</v>
      </c>
      <c r="C11" s="14" t="s">
        <v>111</v>
      </c>
      <c r="D11" s="12" t="s">
        <v>50</v>
      </c>
      <c r="E11" s="13">
        <v>3324020</v>
      </c>
      <c r="F11" s="17">
        <v>45345</v>
      </c>
      <c r="G11" s="14" t="s">
        <v>184</v>
      </c>
      <c r="H11" s="20"/>
      <c r="I11" s="39">
        <v>819</v>
      </c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</row>
    <row r="12" spans="1:25" s="11" customFormat="1" ht="24.95" customHeight="1" x14ac:dyDescent="0.15">
      <c r="A12" s="9">
        <v>8</v>
      </c>
      <c r="B12" s="14" t="s">
        <v>90</v>
      </c>
      <c r="C12" s="14" t="s">
        <v>91</v>
      </c>
      <c r="D12" s="12" t="s">
        <v>51</v>
      </c>
      <c r="E12" s="13">
        <v>4972000</v>
      </c>
      <c r="F12" s="17">
        <v>45348</v>
      </c>
      <c r="G12" s="14" t="s">
        <v>183</v>
      </c>
      <c r="H12" s="20"/>
      <c r="I12" s="39">
        <v>830</v>
      </c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</row>
    <row r="13" spans="1:25" s="11" customFormat="1" ht="24.95" customHeight="1" x14ac:dyDescent="0.15">
      <c r="A13" s="9">
        <v>9</v>
      </c>
      <c r="B13" s="14" t="s">
        <v>90</v>
      </c>
      <c r="C13" s="14" t="s">
        <v>91</v>
      </c>
      <c r="D13" s="12" t="s">
        <v>52</v>
      </c>
      <c r="E13" s="13">
        <v>2255000</v>
      </c>
      <c r="F13" s="17">
        <v>45348</v>
      </c>
      <c r="G13" s="14" t="s">
        <v>182</v>
      </c>
      <c r="H13" s="20"/>
      <c r="I13" s="39">
        <v>927</v>
      </c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</row>
    <row r="14" spans="1:25" s="11" customFormat="1" ht="24.95" customHeight="1" x14ac:dyDescent="0.15">
      <c r="A14" s="9">
        <v>10</v>
      </c>
      <c r="B14" s="14" t="s">
        <v>124</v>
      </c>
      <c r="C14" s="14" t="s">
        <v>91</v>
      </c>
      <c r="D14" s="12" t="s">
        <v>133</v>
      </c>
      <c r="E14" s="13">
        <v>4317115</v>
      </c>
      <c r="F14" s="17">
        <v>45348</v>
      </c>
      <c r="G14" s="14" t="s">
        <v>181</v>
      </c>
      <c r="H14" s="20"/>
      <c r="I14" s="39">
        <v>929</v>
      </c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</row>
    <row r="15" spans="1:25" s="11" customFormat="1" ht="24.95" customHeight="1" x14ac:dyDescent="0.15">
      <c r="A15" s="9">
        <v>11</v>
      </c>
      <c r="B15" s="14" t="s">
        <v>124</v>
      </c>
      <c r="C15" s="14" t="s">
        <v>91</v>
      </c>
      <c r="D15" s="12" t="s">
        <v>53</v>
      </c>
      <c r="E15" s="13">
        <v>19456000</v>
      </c>
      <c r="F15" s="17">
        <v>45355</v>
      </c>
      <c r="G15" s="14" t="s">
        <v>180</v>
      </c>
      <c r="H15" s="20"/>
      <c r="I15" s="39">
        <v>1491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</row>
    <row r="16" spans="1:25" s="11" customFormat="1" ht="24.95" customHeight="1" x14ac:dyDescent="0.15">
      <c r="A16" s="9">
        <v>12</v>
      </c>
      <c r="B16" s="14" t="s">
        <v>90</v>
      </c>
      <c r="C16" s="14" t="s">
        <v>111</v>
      </c>
      <c r="D16" s="12" t="s">
        <v>54</v>
      </c>
      <c r="E16" s="13">
        <v>12100000</v>
      </c>
      <c r="F16" s="17">
        <v>45363</v>
      </c>
      <c r="G16" s="14" t="s">
        <v>179</v>
      </c>
      <c r="H16" s="20"/>
      <c r="I16" s="39">
        <v>2017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</row>
    <row r="17" spans="1:25" s="11" customFormat="1" ht="24.95" customHeight="1" x14ac:dyDescent="0.15">
      <c r="A17" s="9">
        <v>13</v>
      </c>
      <c r="B17" s="14" t="s">
        <v>90</v>
      </c>
      <c r="C17" s="14" t="s">
        <v>91</v>
      </c>
      <c r="D17" s="12" t="s">
        <v>55</v>
      </c>
      <c r="E17" s="13">
        <v>4634300</v>
      </c>
      <c r="F17" s="17">
        <v>45363</v>
      </c>
      <c r="G17" s="14" t="s">
        <v>178</v>
      </c>
      <c r="H17" s="20"/>
      <c r="I17" s="39">
        <v>2247</v>
      </c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</row>
    <row r="18" spans="1:25" s="11" customFormat="1" ht="24.95" customHeight="1" x14ac:dyDescent="0.15">
      <c r="A18" s="9">
        <v>14</v>
      </c>
      <c r="B18" s="14" t="s">
        <v>90</v>
      </c>
      <c r="C18" s="14" t="s">
        <v>91</v>
      </c>
      <c r="D18" s="12" t="s">
        <v>56</v>
      </c>
      <c r="E18" s="13">
        <v>2640000</v>
      </c>
      <c r="F18" s="17">
        <v>45369</v>
      </c>
      <c r="G18" s="14" t="s">
        <v>177</v>
      </c>
      <c r="H18" s="20"/>
      <c r="I18" s="39">
        <v>2372</v>
      </c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spans="1:25" s="11" customFormat="1" ht="24.95" customHeight="1" x14ac:dyDescent="0.15">
      <c r="A19" s="9">
        <v>15</v>
      </c>
      <c r="B19" s="14" t="s">
        <v>90</v>
      </c>
      <c r="C19" s="14" t="s">
        <v>91</v>
      </c>
      <c r="D19" s="12" t="s">
        <v>57</v>
      </c>
      <c r="E19" s="13">
        <v>9400000</v>
      </c>
      <c r="F19" s="17">
        <v>45370</v>
      </c>
      <c r="G19" s="14" t="s">
        <v>176</v>
      </c>
      <c r="H19" s="20"/>
      <c r="I19" s="39">
        <v>2374</v>
      </c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spans="1:25" s="11" customFormat="1" ht="24.95" customHeight="1" x14ac:dyDescent="0.15">
      <c r="A20" s="9">
        <v>16</v>
      </c>
      <c r="B20" s="14" t="s">
        <v>158</v>
      </c>
      <c r="C20" s="14" t="s">
        <v>91</v>
      </c>
      <c r="D20" s="12" t="s">
        <v>58</v>
      </c>
      <c r="E20" s="13">
        <v>7590000</v>
      </c>
      <c r="F20" s="17">
        <v>45376</v>
      </c>
      <c r="G20" s="14" t="s">
        <v>175</v>
      </c>
      <c r="H20" s="20"/>
      <c r="I20" s="39">
        <v>2375</v>
      </c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s="11" customFormat="1" ht="24.95" customHeight="1" x14ac:dyDescent="0.15">
      <c r="A21" s="9">
        <v>17</v>
      </c>
      <c r="B21" s="14" t="s">
        <v>124</v>
      </c>
      <c r="C21" s="14" t="s">
        <v>159</v>
      </c>
      <c r="D21" s="12" t="s">
        <v>167</v>
      </c>
      <c r="E21" s="13">
        <v>7700000</v>
      </c>
      <c r="F21" s="17">
        <v>45383</v>
      </c>
      <c r="G21" s="14" t="s">
        <v>174</v>
      </c>
      <c r="H21" s="20"/>
      <c r="I21" s="39">
        <v>2759</v>
      </c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spans="1:25" s="11" customFormat="1" ht="24.95" customHeight="1" x14ac:dyDescent="0.15">
      <c r="A22" s="9"/>
      <c r="B22" s="14"/>
      <c r="C22" s="14"/>
      <c r="D22" s="12"/>
      <c r="E22" s="13"/>
      <c r="F22" s="17"/>
      <c r="G22" s="14"/>
      <c r="H22" s="20"/>
      <c r="I22" s="31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spans="1:25" s="2" customFormat="1" ht="24.95" customHeight="1" x14ac:dyDescent="0.15">
      <c r="A23" s="9"/>
      <c r="B23" s="14"/>
      <c r="C23" s="14"/>
      <c r="D23" s="12"/>
      <c r="E23" s="13"/>
      <c r="F23" s="17"/>
      <c r="G23" s="14"/>
      <c r="H23" s="20"/>
      <c r="I23" s="31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25" s="2" customFormat="1" ht="24.95" customHeight="1" x14ac:dyDescent="0.15">
      <c r="A24" s="9"/>
      <c r="B24" s="14"/>
      <c r="C24" s="14"/>
      <c r="D24" s="12"/>
      <c r="E24" s="13"/>
      <c r="F24" s="17"/>
      <c r="G24" s="14"/>
      <c r="H24" s="20"/>
      <c r="I24" s="31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</row>
    <row r="25" spans="1:25" s="2" customFormat="1" ht="24.95" customHeight="1" x14ac:dyDescent="0.15">
      <c r="A25" s="9"/>
      <c r="B25" s="14"/>
      <c r="C25" s="14"/>
      <c r="D25" s="12"/>
      <c r="E25" s="13"/>
      <c r="F25" s="17"/>
      <c r="G25" s="14"/>
      <c r="H25" s="20"/>
      <c r="I25" s="31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</row>
    <row r="26" spans="1:25" s="2" customFormat="1" ht="24.95" customHeight="1" x14ac:dyDescent="0.15">
      <c r="A26" s="9"/>
      <c r="B26" s="14"/>
      <c r="C26" s="14"/>
      <c r="D26" s="12"/>
      <c r="E26" s="13"/>
      <c r="F26" s="17"/>
      <c r="G26" s="14"/>
      <c r="H26" s="20"/>
      <c r="I26" s="31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</row>
    <row r="27" spans="1:25" s="2" customFormat="1" ht="24.95" customHeight="1" x14ac:dyDescent="0.15">
      <c r="A27" s="3"/>
      <c r="B27" s="3"/>
      <c r="C27" s="3"/>
      <c r="D27" s="3"/>
      <c r="E27" s="3"/>
      <c r="F27" s="3"/>
      <c r="G27" s="3"/>
      <c r="H27" s="19"/>
      <c r="I27" s="31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  <row r="28" spans="1:25" s="2" customFormat="1" ht="24.95" customHeight="1" x14ac:dyDescent="0.15">
      <c r="A28" s="3"/>
      <c r="B28" s="3"/>
      <c r="C28" s="3"/>
      <c r="D28" s="3"/>
      <c r="E28" s="3"/>
      <c r="F28" s="3"/>
      <c r="G28" s="3"/>
      <c r="H28" s="19"/>
      <c r="I28" s="31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</row>
    <row r="29" spans="1:25" s="2" customFormat="1" ht="24.95" customHeight="1" x14ac:dyDescent="0.15">
      <c r="A29" s="3"/>
      <c r="B29" s="3"/>
      <c r="C29" s="3"/>
      <c r="D29" s="3"/>
      <c r="E29" s="3"/>
      <c r="F29" s="3"/>
      <c r="G29" s="3"/>
      <c r="H29" s="19"/>
      <c r="I29" s="31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</row>
    <row r="30" spans="1:25" s="2" customFormat="1" ht="24.95" customHeight="1" x14ac:dyDescent="0.15">
      <c r="A30" s="3"/>
      <c r="B30" s="3"/>
      <c r="C30" s="3"/>
      <c r="D30" s="3"/>
      <c r="E30" s="3"/>
      <c r="F30" s="3"/>
      <c r="G30" s="3"/>
      <c r="H30" s="19"/>
      <c r="I30" s="31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5" s="2" customFormat="1" ht="24.95" customHeight="1" x14ac:dyDescent="0.15">
      <c r="A31" s="3"/>
      <c r="B31" s="3"/>
      <c r="C31" s="3"/>
      <c r="D31" s="3"/>
      <c r="E31" s="3"/>
      <c r="F31" s="3"/>
      <c r="G31" s="3"/>
      <c r="H31" s="19"/>
      <c r="I31" s="31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5" s="2" customFormat="1" ht="24.95" customHeight="1" x14ac:dyDescent="0.15">
      <c r="A32" s="3"/>
      <c r="B32" s="3"/>
      <c r="C32" s="3"/>
      <c r="D32" s="3"/>
      <c r="E32" s="3"/>
      <c r="F32" s="3"/>
      <c r="G32" s="3"/>
      <c r="H32" s="19"/>
      <c r="I32" s="31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1:25" s="2" customFormat="1" ht="24.95" customHeight="1" x14ac:dyDescent="0.15">
      <c r="A33" s="3"/>
      <c r="B33" s="3"/>
      <c r="C33" s="3"/>
      <c r="D33" s="3"/>
      <c r="E33" s="3"/>
      <c r="F33" s="3"/>
      <c r="G33" s="3"/>
      <c r="H33" s="19"/>
      <c r="I33" s="31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1:25" s="2" customFormat="1" ht="24.95" customHeight="1" x14ac:dyDescent="0.15">
      <c r="A34" s="3"/>
      <c r="B34" s="3"/>
      <c r="C34" s="3"/>
      <c r="D34" s="3"/>
      <c r="E34" s="3"/>
      <c r="F34" s="3"/>
      <c r="G34" s="3"/>
      <c r="H34" s="19"/>
      <c r="I34" s="31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</row>
    <row r="35" spans="1:25" s="2" customFormat="1" ht="24.95" customHeight="1" x14ac:dyDescent="0.15">
      <c r="A35" s="3"/>
      <c r="B35" s="3"/>
      <c r="C35" s="3"/>
      <c r="D35" s="3"/>
      <c r="E35" s="3"/>
      <c r="F35" s="3"/>
      <c r="G35" s="3"/>
      <c r="H35" s="19"/>
      <c r="I35" s="31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</row>
    <row r="36" spans="1:25" s="2" customFormat="1" ht="24.95" customHeight="1" x14ac:dyDescent="0.15">
      <c r="A36" s="3"/>
      <c r="B36" s="3"/>
      <c r="C36" s="3"/>
      <c r="D36" s="3"/>
      <c r="E36" s="3"/>
      <c r="F36" s="3"/>
      <c r="G36" s="3"/>
      <c r="H36" s="19"/>
      <c r="I36" s="31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1:25" s="2" customFormat="1" ht="24.95" customHeight="1" x14ac:dyDescent="0.15">
      <c r="A37" s="3"/>
      <c r="B37" s="3"/>
      <c r="C37" s="3"/>
      <c r="D37" s="3"/>
      <c r="E37" s="3"/>
      <c r="F37" s="3"/>
      <c r="G37" s="3"/>
      <c r="H37" s="19"/>
      <c r="I37" s="31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1:25" s="2" customFormat="1" ht="24.95" customHeight="1" x14ac:dyDescent="0.15">
      <c r="A38" s="3"/>
      <c r="B38" s="3"/>
      <c r="C38" s="3"/>
      <c r="D38" s="3"/>
      <c r="E38" s="3"/>
      <c r="F38" s="3"/>
      <c r="G38" s="3"/>
      <c r="H38" s="19"/>
      <c r="I38" s="31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</row>
    <row r="39" spans="1:25" s="2" customFormat="1" ht="24.95" customHeight="1" x14ac:dyDescent="0.15">
      <c r="A39" s="3"/>
      <c r="B39" s="3"/>
      <c r="C39" s="3"/>
      <c r="D39" s="3"/>
      <c r="E39" s="3"/>
      <c r="F39" s="3"/>
      <c r="G39" s="3"/>
      <c r="H39" s="19"/>
      <c r="I39" s="31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</row>
    <row r="40" spans="1:25" s="2" customFormat="1" ht="24.95" customHeight="1" x14ac:dyDescent="0.15">
      <c r="A40" s="3"/>
      <c r="B40" s="3"/>
      <c r="C40" s="3"/>
      <c r="D40" s="3"/>
      <c r="E40" s="3"/>
      <c r="F40" s="3"/>
      <c r="G40" s="3"/>
      <c r="H40" s="19"/>
      <c r="I40" s="31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</row>
    <row r="41" spans="1:25" s="2" customFormat="1" ht="24.95" customHeight="1" x14ac:dyDescent="0.15">
      <c r="A41" s="3"/>
      <c r="B41" s="3"/>
      <c r="C41" s="3"/>
      <c r="D41" s="3"/>
      <c r="E41" s="3"/>
      <c r="F41" s="3"/>
      <c r="G41" s="3"/>
      <c r="H41" s="19"/>
      <c r="I41" s="31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</row>
    <row r="42" spans="1:25" s="2" customFormat="1" ht="24.95" customHeight="1" x14ac:dyDescent="0.15">
      <c r="A42" s="3"/>
      <c r="B42" s="3"/>
      <c r="C42" s="3"/>
      <c r="D42" s="3"/>
      <c r="E42" s="3"/>
      <c r="F42" s="3"/>
      <c r="G42" s="3"/>
      <c r="H42" s="19"/>
      <c r="I42" s="31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</row>
    <row r="43" spans="1:25" s="2" customFormat="1" ht="24.95" customHeight="1" x14ac:dyDescent="0.15">
      <c r="A43" s="3"/>
      <c r="B43" s="3"/>
      <c r="C43" s="3"/>
      <c r="D43" s="3"/>
      <c r="E43" s="3"/>
      <c r="F43" s="3"/>
      <c r="G43" s="3"/>
      <c r="H43" s="19"/>
      <c r="I43" s="31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</row>
    <row r="44" spans="1:25" s="2" customFormat="1" ht="24.95" customHeight="1" x14ac:dyDescent="0.15">
      <c r="A44" s="3"/>
      <c r="B44" s="3"/>
      <c r="C44" s="3"/>
      <c r="D44" s="3"/>
      <c r="E44" s="3"/>
      <c r="F44" s="3"/>
      <c r="G44" s="3"/>
      <c r="H44" s="19"/>
      <c r="I44" s="31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</row>
    <row r="45" spans="1:25" s="2" customFormat="1" ht="24.95" customHeight="1" x14ac:dyDescent="0.15">
      <c r="A45" s="3"/>
      <c r="B45" s="3"/>
      <c r="C45" s="3"/>
      <c r="D45" s="3"/>
      <c r="E45" s="3"/>
      <c r="F45" s="3"/>
      <c r="G45" s="3"/>
      <c r="H45" s="19"/>
      <c r="I45" s="31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</row>
    <row r="46" spans="1:25" s="2" customFormat="1" ht="24.95" customHeight="1" x14ac:dyDescent="0.15">
      <c r="A46" s="3"/>
      <c r="B46" s="3"/>
      <c r="C46" s="3"/>
      <c r="D46" s="3"/>
      <c r="E46" s="3"/>
      <c r="F46" s="3"/>
      <c r="G46" s="3"/>
      <c r="H46" s="19"/>
      <c r="I46" s="31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</row>
    <row r="47" spans="1:25" s="2" customFormat="1" ht="24.95" customHeight="1" x14ac:dyDescent="0.15">
      <c r="A47" s="3"/>
      <c r="B47" s="3"/>
      <c r="C47" s="3"/>
      <c r="D47" s="3"/>
      <c r="E47" s="3"/>
      <c r="F47" s="3"/>
      <c r="G47" s="3"/>
      <c r="H47" s="19"/>
      <c r="I47" s="31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</row>
    <row r="48" spans="1:25" s="2" customFormat="1" ht="24.95" customHeight="1" x14ac:dyDescent="0.15">
      <c r="A48" s="3"/>
      <c r="B48" s="3"/>
      <c r="C48" s="3"/>
      <c r="D48" s="3"/>
      <c r="E48" s="3"/>
      <c r="F48" s="3"/>
      <c r="G48" s="3"/>
      <c r="H48" s="19"/>
      <c r="I48" s="31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</row>
    <row r="49" spans="1:25" s="2" customFormat="1" ht="24.95" customHeight="1" x14ac:dyDescent="0.15">
      <c r="A49" s="3"/>
      <c r="B49" s="3"/>
      <c r="C49" s="3"/>
      <c r="D49" s="3"/>
      <c r="E49" s="3"/>
      <c r="F49" s="3"/>
      <c r="G49" s="3"/>
      <c r="H49" s="19"/>
      <c r="I49" s="31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</row>
    <row r="50" spans="1:25" s="2" customFormat="1" ht="24.95" customHeight="1" x14ac:dyDescent="0.15">
      <c r="A50" s="3"/>
      <c r="B50" s="3"/>
      <c r="C50" s="3"/>
      <c r="D50" s="3"/>
      <c r="E50" s="3"/>
      <c r="F50" s="3"/>
      <c r="G50" s="3"/>
      <c r="H50" s="19"/>
      <c r="I50" s="31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</row>
    <row r="51" spans="1:25" s="2" customFormat="1" ht="24.95" customHeight="1" x14ac:dyDescent="0.15">
      <c r="A51" s="3"/>
      <c r="B51" s="3"/>
      <c r="C51" s="3"/>
      <c r="D51" s="3"/>
      <c r="E51" s="3"/>
      <c r="F51" s="3"/>
      <c r="G51" s="3"/>
      <c r="H51" s="19"/>
      <c r="I51" s="31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</row>
    <row r="52" spans="1:25" s="2" customFormat="1" ht="24.95" customHeight="1" x14ac:dyDescent="0.15">
      <c r="A52" s="3"/>
      <c r="B52" s="3"/>
      <c r="C52" s="3"/>
      <c r="D52" s="3"/>
      <c r="E52" s="3"/>
      <c r="F52" s="3"/>
      <c r="G52" s="3"/>
      <c r="H52" s="19"/>
      <c r="I52" s="31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</row>
    <row r="53" spans="1:25" s="2" customFormat="1" ht="24.95" customHeight="1" x14ac:dyDescent="0.15">
      <c r="A53" s="3"/>
      <c r="B53" s="3"/>
      <c r="C53" s="3"/>
      <c r="D53" s="3"/>
      <c r="E53" s="3"/>
      <c r="F53" s="3"/>
      <c r="G53" s="3"/>
      <c r="H53" s="19"/>
      <c r="I53" s="31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</row>
    <row r="54" spans="1:25" s="2" customFormat="1" ht="24.95" customHeight="1" x14ac:dyDescent="0.15">
      <c r="A54" s="3"/>
      <c r="B54" s="3"/>
      <c r="C54" s="3"/>
      <c r="D54" s="3"/>
      <c r="E54" s="3"/>
      <c r="F54" s="3"/>
      <c r="G54" s="3"/>
      <c r="H54" s="19"/>
      <c r="I54" s="31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</row>
    <row r="55" spans="1:25" s="2" customFormat="1" ht="24.95" customHeight="1" x14ac:dyDescent="0.15">
      <c r="A55" s="3"/>
      <c r="B55" s="3"/>
      <c r="C55" s="3"/>
      <c r="D55" s="3"/>
      <c r="E55" s="3"/>
      <c r="F55" s="3"/>
      <c r="G55" s="3"/>
      <c r="H55" s="19"/>
      <c r="I55" s="31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</row>
    <row r="56" spans="1:25" s="2" customFormat="1" ht="24.95" customHeight="1" x14ac:dyDescent="0.15">
      <c r="A56" s="3"/>
      <c r="B56" s="3"/>
      <c r="C56" s="3"/>
      <c r="D56" s="3"/>
      <c r="E56" s="3"/>
      <c r="F56" s="3"/>
      <c r="G56" s="3"/>
      <c r="H56" s="19"/>
      <c r="I56" s="31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</row>
    <row r="57" spans="1:25" s="2" customFormat="1" ht="24.95" customHeight="1" x14ac:dyDescent="0.15">
      <c r="A57" s="3"/>
      <c r="B57" s="3"/>
      <c r="C57" s="3"/>
      <c r="D57" s="3"/>
      <c r="E57" s="3"/>
      <c r="F57" s="3"/>
      <c r="G57" s="3"/>
      <c r="H57" s="19"/>
      <c r="I57" s="31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</row>
    <row r="58" spans="1:25" s="2" customFormat="1" ht="24.95" customHeight="1" x14ac:dyDescent="0.15">
      <c r="A58" s="3"/>
      <c r="B58" s="3"/>
      <c r="C58" s="3"/>
      <c r="D58" s="3"/>
      <c r="E58" s="3"/>
      <c r="F58" s="3"/>
      <c r="G58" s="3"/>
      <c r="H58" s="19"/>
      <c r="I58" s="31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</row>
    <row r="59" spans="1:25" s="2" customFormat="1" ht="24.95" customHeight="1" x14ac:dyDescent="0.15">
      <c r="A59" s="3"/>
      <c r="B59" s="3"/>
      <c r="C59" s="3"/>
      <c r="D59" s="3"/>
      <c r="E59" s="3"/>
      <c r="F59" s="3"/>
      <c r="G59" s="3"/>
      <c r="H59" s="19"/>
      <c r="I59" s="31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</row>
    <row r="60" spans="1:25" s="2" customFormat="1" ht="24.95" customHeight="1" x14ac:dyDescent="0.15">
      <c r="A60" s="3"/>
      <c r="B60" s="3"/>
      <c r="C60" s="3"/>
      <c r="D60" s="3"/>
      <c r="E60" s="3"/>
      <c r="F60" s="3"/>
      <c r="G60" s="3"/>
      <c r="H60" s="19"/>
      <c r="I60" s="31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</row>
    <row r="61" spans="1:25" s="2" customFormat="1" ht="24.95" customHeight="1" x14ac:dyDescent="0.15">
      <c r="A61" s="3"/>
      <c r="B61" s="3"/>
      <c r="C61" s="3"/>
      <c r="D61" s="3"/>
      <c r="E61" s="3"/>
      <c r="F61" s="3"/>
      <c r="G61" s="3"/>
      <c r="H61" s="19"/>
      <c r="I61" s="31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</row>
    <row r="62" spans="1:25" s="2" customFormat="1" ht="24.95" customHeight="1" x14ac:dyDescent="0.15">
      <c r="A62" s="3"/>
      <c r="B62" s="3"/>
      <c r="C62" s="3"/>
      <c r="D62" s="3"/>
      <c r="E62" s="3"/>
      <c r="F62" s="3"/>
      <c r="G62" s="3"/>
      <c r="H62" s="19"/>
      <c r="I62" s="31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</row>
    <row r="63" spans="1:25" s="2" customFormat="1" ht="24.95" customHeight="1" x14ac:dyDescent="0.15">
      <c r="A63" s="3"/>
      <c r="B63" s="3"/>
      <c r="C63" s="3"/>
      <c r="D63" s="3"/>
      <c r="E63" s="3"/>
      <c r="F63" s="3"/>
      <c r="G63" s="3"/>
      <c r="H63" s="19"/>
      <c r="I63" s="31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</row>
    <row r="64" spans="1:25" s="2" customFormat="1" ht="24.95" customHeight="1" x14ac:dyDescent="0.15">
      <c r="A64" s="3"/>
      <c r="B64" s="3"/>
      <c r="C64" s="3"/>
      <c r="D64" s="3"/>
      <c r="E64" s="3"/>
      <c r="F64" s="3"/>
      <c r="G64" s="3"/>
      <c r="H64" s="19"/>
      <c r="I64" s="31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</row>
    <row r="65" spans="1:25" s="2" customFormat="1" ht="24.95" customHeight="1" x14ac:dyDescent="0.15">
      <c r="A65" s="3"/>
      <c r="B65" s="3"/>
      <c r="C65" s="3"/>
      <c r="D65" s="3"/>
      <c r="E65" s="3"/>
      <c r="F65" s="3"/>
      <c r="G65" s="3"/>
      <c r="H65" s="19"/>
      <c r="I65" s="31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</row>
    <row r="66" spans="1:25" s="2" customFormat="1" ht="24.95" customHeight="1" x14ac:dyDescent="0.15">
      <c r="A66" s="3"/>
      <c r="B66" s="3"/>
      <c r="C66" s="3"/>
      <c r="D66" s="3"/>
      <c r="E66" s="3"/>
      <c r="F66" s="3"/>
      <c r="G66" s="3"/>
      <c r="H66" s="19"/>
      <c r="I66" s="31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</row>
    <row r="67" spans="1:25" s="2" customFormat="1" ht="24.95" customHeight="1" x14ac:dyDescent="0.15">
      <c r="A67" s="3"/>
      <c r="B67" s="3"/>
      <c r="C67" s="3"/>
      <c r="D67" s="3"/>
      <c r="E67" s="3"/>
      <c r="F67" s="3"/>
      <c r="G67" s="3"/>
      <c r="H67" s="19"/>
      <c r="I67" s="31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zoomScale="85" zoomScaleNormal="85" workbookViewId="0">
      <selection activeCell="E13" sqref="E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</v>
      </c>
      <c r="C2" s="15"/>
      <c r="D2" s="15"/>
      <c r="E2" s="7"/>
    </row>
    <row r="3" spans="1:5" ht="18.75" x14ac:dyDescent="0.15">
      <c r="A3" s="24" t="s">
        <v>8</v>
      </c>
      <c r="B3" s="42" t="s">
        <v>62</v>
      </c>
      <c r="C3" s="43"/>
      <c r="D3" s="43"/>
      <c r="E3" s="44"/>
    </row>
    <row r="4" spans="1:5" ht="18.75" x14ac:dyDescent="0.15">
      <c r="A4" s="24" t="s">
        <v>22</v>
      </c>
      <c r="B4" s="45">
        <v>9900000</v>
      </c>
      <c r="C4" s="46"/>
      <c r="D4" s="24" t="s">
        <v>17</v>
      </c>
      <c r="E4" s="23">
        <v>9359900</v>
      </c>
    </row>
    <row r="5" spans="1:5" ht="18.75" x14ac:dyDescent="0.15">
      <c r="A5" s="24" t="s">
        <v>9</v>
      </c>
      <c r="B5" s="47">
        <f>E4/B4</f>
        <v>0.94544444444444442</v>
      </c>
      <c r="C5" s="47"/>
      <c r="D5" s="24" t="s">
        <v>18</v>
      </c>
      <c r="E5" s="23">
        <v>9359900</v>
      </c>
    </row>
    <row r="6" spans="1:5" ht="18.75" x14ac:dyDescent="0.15">
      <c r="A6" s="24" t="s">
        <v>10</v>
      </c>
      <c r="B6" s="48" t="s">
        <v>63</v>
      </c>
      <c r="C6" s="41"/>
      <c r="D6" s="24" t="s">
        <v>27</v>
      </c>
      <c r="E6" s="16" t="s">
        <v>63</v>
      </c>
    </row>
    <row r="7" spans="1:5" ht="18.75" x14ac:dyDescent="0.15">
      <c r="A7" s="24" t="s">
        <v>11</v>
      </c>
      <c r="B7" s="41" t="s">
        <v>31</v>
      </c>
      <c r="C7" s="41"/>
      <c r="D7" s="24" t="s">
        <v>28</v>
      </c>
      <c r="E7" s="16" t="s">
        <v>65</v>
      </c>
    </row>
    <row r="8" spans="1:5" ht="18.75" x14ac:dyDescent="0.15">
      <c r="A8" s="24" t="s">
        <v>12</v>
      </c>
      <c r="B8" s="41" t="s">
        <v>30</v>
      </c>
      <c r="C8" s="41"/>
      <c r="D8" s="24" t="s">
        <v>19</v>
      </c>
      <c r="E8" s="16" t="s">
        <v>64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24" t="s">
        <v>67</v>
      </c>
      <c r="C10" s="24" t="s">
        <v>66</v>
      </c>
      <c r="D10" s="50" t="s">
        <v>69</v>
      </c>
      <c r="E10" s="44"/>
    </row>
    <row r="11" spans="1:5" ht="18.75" x14ac:dyDescent="0.15">
      <c r="A11" s="24" t="s">
        <v>20</v>
      </c>
      <c r="B11" s="51" t="s">
        <v>68</v>
      </c>
      <c r="C11" s="52"/>
      <c r="D11" s="52"/>
      <c r="E11" s="53"/>
    </row>
    <row r="12" spans="1:5" ht="18.75" x14ac:dyDescent="0.15">
      <c r="A12" s="24" t="s">
        <v>16</v>
      </c>
      <c r="B12" s="50" t="s">
        <v>25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EEB8-E89F-4AAA-A8FB-89C9142D5544}">
  <dimension ref="A1:E12"/>
  <sheetViews>
    <sheetView zoomScale="85" zoomScaleNormal="85"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2</v>
      </c>
      <c r="C2" s="15"/>
      <c r="D2" s="15"/>
      <c r="E2" s="7"/>
    </row>
    <row r="3" spans="1:5" ht="18.75" x14ac:dyDescent="0.15">
      <c r="A3" s="25" t="s">
        <v>8</v>
      </c>
      <c r="B3" s="42" t="s">
        <v>72</v>
      </c>
      <c r="C3" s="43"/>
      <c r="D3" s="43"/>
      <c r="E3" s="44"/>
    </row>
    <row r="4" spans="1:5" ht="18.75" x14ac:dyDescent="0.15">
      <c r="A4" s="25" t="s">
        <v>22</v>
      </c>
      <c r="B4" s="45">
        <v>9636000</v>
      </c>
      <c r="C4" s="46"/>
      <c r="D4" s="25" t="s">
        <v>17</v>
      </c>
      <c r="E4" s="23">
        <v>9636000</v>
      </c>
    </row>
    <row r="5" spans="1:5" ht="18.75" x14ac:dyDescent="0.15">
      <c r="A5" s="25" t="s">
        <v>9</v>
      </c>
      <c r="B5" s="47">
        <f>E4/B4</f>
        <v>1</v>
      </c>
      <c r="C5" s="47"/>
      <c r="D5" s="25" t="s">
        <v>4</v>
      </c>
      <c r="E5" s="23">
        <v>9636000</v>
      </c>
    </row>
    <row r="6" spans="1:5" ht="18.75" x14ac:dyDescent="0.15">
      <c r="A6" s="25" t="s">
        <v>10</v>
      </c>
      <c r="B6" s="48" t="s">
        <v>75</v>
      </c>
      <c r="C6" s="41"/>
      <c r="D6" s="25" t="s">
        <v>27</v>
      </c>
      <c r="E6" s="16" t="s">
        <v>73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74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42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5" t="s">
        <v>76</v>
      </c>
      <c r="C10" s="25" t="s">
        <v>77</v>
      </c>
      <c r="D10" s="50" t="s">
        <v>78</v>
      </c>
      <c r="E10" s="44"/>
    </row>
    <row r="11" spans="1:5" ht="18.75" x14ac:dyDescent="0.15">
      <c r="A11" s="25" t="s">
        <v>20</v>
      </c>
      <c r="B11" s="51" t="s">
        <v>79</v>
      </c>
      <c r="C11" s="52"/>
      <c r="D11" s="52"/>
      <c r="E11" s="53"/>
    </row>
    <row r="12" spans="1:5" ht="18.75" x14ac:dyDescent="0.15">
      <c r="A12" s="25" t="s">
        <v>16</v>
      </c>
      <c r="B12" s="50" t="s">
        <v>96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F8FA-9EC0-4AD3-9764-170BCCD42F2D}">
  <dimension ref="A1:E12"/>
  <sheetViews>
    <sheetView zoomScale="85" zoomScaleNormal="85"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3</v>
      </c>
      <c r="C2" s="15"/>
      <c r="D2" s="15"/>
      <c r="E2" s="7"/>
    </row>
    <row r="3" spans="1:5" ht="18.75" x14ac:dyDescent="0.15">
      <c r="A3" s="25" t="s">
        <v>8</v>
      </c>
      <c r="B3" s="42" t="s">
        <v>80</v>
      </c>
      <c r="C3" s="43"/>
      <c r="D3" s="43"/>
      <c r="E3" s="44"/>
    </row>
    <row r="4" spans="1:5" ht="18.75" x14ac:dyDescent="0.15">
      <c r="A4" s="25" t="s">
        <v>22</v>
      </c>
      <c r="B4" s="45">
        <v>9900000</v>
      </c>
      <c r="C4" s="46"/>
      <c r="D4" s="25" t="s">
        <v>17</v>
      </c>
      <c r="E4" s="23">
        <v>9000000</v>
      </c>
    </row>
    <row r="5" spans="1:5" ht="18.75" x14ac:dyDescent="0.15">
      <c r="A5" s="25" t="s">
        <v>9</v>
      </c>
      <c r="B5" s="47">
        <f>E4/B4</f>
        <v>0.90909090909090906</v>
      </c>
      <c r="C5" s="47"/>
      <c r="D5" s="25" t="s">
        <v>4</v>
      </c>
      <c r="E5" s="23">
        <v>9000000</v>
      </c>
    </row>
    <row r="6" spans="1:5" ht="18.75" x14ac:dyDescent="0.15">
      <c r="A6" s="25" t="s">
        <v>10</v>
      </c>
      <c r="B6" s="48" t="s">
        <v>82</v>
      </c>
      <c r="C6" s="41"/>
      <c r="D6" s="25" t="s">
        <v>27</v>
      </c>
      <c r="E6" s="16" t="s">
        <v>81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86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86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84</v>
      </c>
      <c r="C10" s="25" t="s">
        <v>85</v>
      </c>
      <c r="D10" s="50" t="s">
        <v>87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C812B-79CF-493C-B56D-669DC438DB7E}">
  <dimension ref="A1:E12"/>
  <sheetViews>
    <sheetView zoomScale="85" zoomScaleNormal="85"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4</v>
      </c>
      <c r="C2" s="15"/>
      <c r="D2" s="15"/>
      <c r="E2" s="7"/>
    </row>
    <row r="3" spans="1:5" ht="18.75" x14ac:dyDescent="0.15">
      <c r="A3" s="25" t="s">
        <v>8</v>
      </c>
      <c r="B3" s="42" t="s">
        <v>34</v>
      </c>
      <c r="C3" s="43"/>
      <c r="D3" s="43"/>
      <c r="E3" s="44"/>
    </row>
    <row r="4" spans="1:5" ht="18.75" x14ac:dyDescent="0.15">
      <c r="A4" s="25" t="s">
        <v>22</v>
      </c>
      <c r="B4" s="45">
        <v>9720000</v>
      </c>
      <c r="C4" s="46"/>
      <c r="D4" s="25" t="s">
        <v>17</v>
      </c>
      <c r="E4" s="23">
        <v>8529400</v>
      </c>
    </row>
    <row r="5" spans="1:5" ht="18.75" x14ac:dyDescent="0.15">
      <c r="A5" s="25" t="s">
        <v>9</v>
      </c>
      <c r="B5" s="47">
        <f>E4/B4</f>
        <v>0.87751028806584364</v>
      </c>
      <c r="C5" s="47"/>
      <c r="D5" s="25" t="s">
        <v>4</v>
      </c>
      <c r="E5" s="23">
        <v>8529400</v>
      </c>
    </row>
    <row r="6" spans="1:5" ht="18.75" x14ac:dyDescent="0.15">
      <c r="A6" s="25" t="s">
        <v>10</v>
      </c>
      <c r="B6" s="48" t="s">
        <v>82</v>
      </c>
      <c r="C6" s="41"/>
      <c r="D6" s="25" t="s">
        <v>27</v>
      </c>
      <c r="E6" s="16" t="s">
        <v>82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81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95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92</v>
      </c>
      <c r="C10" s="25" t="s">
        <v>93</v>
      </c>
      <c r="D10" s="50" t="s">
        <v>94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857B0-6FB1-4F1A-A11F-23F63718413F}">
  <dimension ref="A1:E12"/>
  <sheetViews>
    <sheetView zoomScale="85" zoomScaleNormal="85"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5</v>
      </c>
      <c r="C2" s="15"/>
      <c r="D2" s="15"/>
      <c r="E2" s="7"/>
    </row>
    <row r="3" spans="1:5" ht="18.75" x14ac:dyDescent="0.15">
      <c r="A3" s="25" t="s">
        <v>8</v>
      </c>
      <c r="B3" s="42" t="s">
        <v>97</v>
      </c>
      <c r="C3" s="43"/>
      <c r="D3" s="43"/>
      <c r="E3" s="44"/>
    </row>
    <row r="4" spans="1:5" ht="18.75" x14ac:dyDescent="0.15">
      <c r="A4" s="25" t="s">
        <v>22</v>
      </c>
      <c r="B4" s="45">
        <v>9395000</v>
      </c>
      <c r="C4" s="46"/>
      <c r="D4" s="25" t="s">
        <v>17</v>
      </c>
      <c r="E4" s="23">
        <v>8892950</v>
      </c>
    </row>
    <row r="5" spans="1:5" ht="18.75" x14ac:dyDescent="0.15">
      <c r="A5" s="25" t="s">
        <v>9</v>
      </c>
      <c r="B5" s="47">
        <f>E4/B4</f>
        <v>0.94656200106439592</v>
      </c>
      <c r="C5" s="47"/>
      <c r="D5" s="25" t="s">
        <v>4</v>
      </c>
      <c r="E5" s="23">
        <v>8892950</v>
      </c>
    </row>
    <row r="6" spans="1:5" ht="18.75" x14ac:dyDescent="0.15">
      <c r="A6" s="25" t="s">
        <v>10</v>
      </c>
      <c r="B6" s="48" t="s">
        <v>82</v>
      </c>
      <c r="C6" s="41"/>
      <c r="D6" s="25" t="s">
        <v>27</v>
      </c>
      <c r="E6" s="16" t="s">
        <v>82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99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98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29</v>
      </c>
      <c r="C10" s="25" t="s">
        <v>33</v>
      </c>
      <c r="D10" s="50" t="s">
        <v>32</v>
      </c>
      <c r="E10" s="44"/>
    </row>
    <row r="11" spans="1:5" ht="18.75" x14ac:dyDescent="0.15">
      <c r="A11" s="25" t="s">
        <v>20</v>
      </c>
      <c r="B11" s="51" t="s">
        <v>79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8BF02-83F5-4B46-A29A-178CDAB9D74C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6</v>
      </c>
      <c r="C2" s="15"/>
      <c r="D2" s="15"/>
      <c r="E2" s="7"/>
    </row>
    <row r="3" spans="1:5" ht="18.75" x14ac:dyDescent="0.15">
      <c r="A3" s="25" t="s">
        <v>8</v>
      </c>
      <c r="B3" s="42" t="s">
        <v>100</v>
      </c>
      <c r="C3" s="43"/>
      <c r="D3" s="43"/>
      <c r="E3" s="44"/>
    </row>
    <row r="4" spans="1:5" ht="18.75" x14ac:dyDescent="0.15">
      <c r="A4" s="25" t="s">
        <v>22</v>
      </c>
      <c r="B4" s="45">
        <v>4950000</v>
      </c>
      <c r="C4" s="46"/>
      <c r="D4" s="25" t="s">
        <v>17</v>
      </c>
      <c r="E4" s="23">
        <v>4455000</v>
      </c>
    </row>
    <row r="5" spans="1:5" ht="18.75" x14ac:dyDescent="0.15">
      <c r="A5" s="25" t="s">
        <v>9</v>
      </c>
      <c r="B5" s="47">
        <f>E4/B4</f>
        <v>0.9</v>
      </c>
      <c r="C5" s="47"/>
      <c r="D5" s="25" t="s">
        <v>4</v>
      </c>
      <c r="E5" s="23">
        <v>4455000</v>
      </c>
    </row>
    <row r="6" spans="1:5" ht="18.75" x14ac:dyDescent="0.15">
      <c r="A6" s="25" t="s">
        <v>10</v>
      </c>
      <c r="B6" s="48" t="s">
        <v>101</v>
      </c>
      <c r="C6" s="41"/>
      <c r="D6" s="25" t="s">
        <v>27</v>
      </c>
      <c r="E6" s="16" t="s">
        <v>101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98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103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38</v>
      </c>
      <c r="C10" s="25" t="s">
        <v>39</v>
      </c>
      <c r="D10" s="50" t="s">
        <v>102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6754-A0EF-454C-9710-38BC679E083A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7</v>
      </c>
      <c r="C2" s="15"/>
      <c r="D2" s="15"/>
      <c r="E2" s="7"/>
    </row>
    <row r="3" spans="1:5" ht="18.75" x14ac:dyDescent="0.15">
      <c r="A3" s="25" t="s">
        <v>8</v>
      </c>
      <c r="B3" s="42" t="s">
        <v>104</v>
      </c>
      <c r="C3" s="43"/>
      <c r="D3" s="43"/>
      <c r="E3" s="44"/>
    </row>
    <row r="4" spans="1:5" ht="18.75" x14ac:dyDescent="0.15">
      <c r="A4" s="25" t="s">
        <v>22</v>
      </c>
      <c r="B4" s="45">
        <v>4000000</v>
      </c>
      <c r="C4" s="46"/>
      <c r="D4" s="25" t="s">
        <v>17</v>
      </c>
      <c r="E4" s="23">
        <v>3324020</v>
      </c>
    </row>
    <row r="5" spans="1:5" ht="18.75" x14ac:dyDescent="0.15">
      <c r="A5" s="25" t="s">
        <v>9</v>
      </c>
      <c r="B5" s="47">
        <f>E4/B4</f>
        <v>0.83100499999999999</v>
      </c>
      <c r="C5" s="47"/>
      <c r="D5" s="25" t="s">
        <v>4</v>
      </c>
      <c r="E5" s="23">
        <v>3324020</v>
      </c>
    </row>
    <row r="6" spans="1:5" ht="18.75" x14ac:dyDescent="0.15">
      <c r="A6" s="25" t="s">
        <v>10</v>
      </c>
      <c r="B6" s="48" t="s">
        <v>105</v>
      </c>
      <c r="C6" s="41"/>
      <c r="D6" s="25" t="s">
        <v>27</v>
      </c>
      <c r="E6" s="16" t="s">
        <v>105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106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107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108</v>
      </c>
      <c r="C10" s="25" t="s">
        <v>109</v>
      </c>
      <c r="D10" s="50" t="s">
        <v>110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37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F6DA-170C-4E03-9E31-DDA018A8ABF1}">
  <dimension ref="A1:E12"/>
  <sheetViews>
    <sheetView workbookViewId="0">
      <selection activeCell="A39" sqref="A3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8</v>
      </c>
      <c r="C2" s="15"/>
      <c r="D2" s="15"/>
      <c r="E2" s="7"/>
    </row>
    <row r="3" spans="1:5" ht="18.75" x14ac:dyDescent="0.15">
      <c r="A3" s="25" t="s">
        <v>8</v>
      </c>
      <c r="B3" s="42" t="s">
        <v>112</v>
      </c>
      <c r="C3" s="43"/>
      <c r="D3" s="43"/>
      <c r="E3" s="44"/>
    </row>
    <row r="4" spans="1:5" ht="18.75" x14ac:dyDescent="0.15">
      <c r="A4" s="25" t="s">
        <v>22</v>
      </c>
      <c r="B4" s="45">
        <v>5500000</v>
      </c>
      <c r="C4" s="46"/>
      <c r="D4" s="25" t="s">
        <v>17</v>
      </c>
      <c r="E4" s="23">
        <v>4972000</v>
      </c>
    </row>
    <row r="5" spans="1:5" ht="18.75" x14ac:dyDescent="0.15">
      <c r="A5" s="25" t="s">
        <v>9</v>
      </c>
      <c r="B5" s="47">
        <f>E4/B4</f>
        <v>0.90400000000000003</v>
      </c>
      <c r="C5" s="47"/>
      <c r="D5" s="25" t="s">
        <v>4</v>
      </c>
      <c r="E5" s="23">
        <v>4972000</v>
      </c>
    </row>
    <row r="6" spans="1:5" ht="18.75" x14ac:dyDescent="0.15">
      <c r="A6" s="25" t="s">
        <v>10</v>
      </c>
      <c r="B6" s="48" t="s">
        <v>113</v>
      </c>
      <c r="C6" s="41"/>
      <c r="D6" s="25" t="s">
        <v>27</v>
      </c>
      <c r="E6" s="16" t="s">
        <v>113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114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115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116</v>
      </c>
      <c r="C10" s="25" t="s">
        <v>117</v>
      </c>
      <c r="D10" s="50" t="s">
        <v>118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C160C-80E5-4635-B563-325D7BDECE84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9</v>
      </c>
      <c r="C2" s="15"/>
      <c r="D2" s="15"/>
      <c r="E2" s="7"/>
    </row>
    <row r="3" spans="1:5" ht="18.75" x14ac:dyDescent="0.15">
      <c r="A3" s="25" t="s">
        <v>8</v>
      </c>
      <c r="B3" s="42" t="s">
        <v>119</v>
      </c>
      <c r="C3" s="43"/>
      <c r="D3" s="43"/>
      <c r="E3" s="44"/>
    </row>
    <row r="4" spans="1:5" ht="18.75" x14ac:dyDescent="0.15">
      <c r="A4" s="25" t="s">
        <v>22</v>
      </c>
      <c r="B4" s="45">
        <v>2500000</v>
      </c>
      <c r="C4" s="46"/>
      <c r="D4" s="25" t="s">
        <v>17</v>
      </c>
      <c r="E4" s="23">
        <v>2255000</v>
      </c>
    </row>
    <row r="5" spans="1:5" ht="18.75" x14ac:dyDescent="0.15">
      <c r="A5" s="25" t="s">
        <v>9</v>
      </c>
      <c r="B5" s="47">
        <f>E4/B4</f>
        <v>0.90200000000000002</v>
      </c>
      <c r="C5" s="47"/>
      <c r="D5" s="25" t="s">
        <v>4</v>
      </c>
      <c r="E5" s="23">
        <v>2255000</v>
      </c>
    </row>
    <row r="6" spans="1:5" ht="18.75" x14ac:dyDescent="0.15">
      <c r="A6" s="25" t="s">
        <v>10</v>
      </c>
      <c r="B6" s="48" t="s">
        <v>113</v>
      </c>
      <c r="C6" s="41"/>
      <c r="D6" s="25" t="s">
        <v>27</v>
      </c>
      <c r="E6" s="16" t="s">
        <v>113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114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120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121</v>
      </c>
      <c r="C10" s="25" t="s">
        <v>122</v>
      </c>
      <c r="D10" s="50" t="s">
        <v>123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2A2AB-46EC-4098-9C0E-A953B5108B0A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10</v>
      </c>
      <c r="C2" s="15"/>
      <c r="D2" s="15"/>
      <c r="E2" s="7"/>
    </row>
    <row r="3" spans="1:5" ht="18.75" x14ac:dyDescent="0.15">
      <c r="A3" s="25" t="s">
        <v>8</v>
      </c>
      <c r="B3" s="42" t="s">
        <v>125</v>
      </c>
      <c r="C3" s="43"/>
      <c r="D3" s="43"/>
      <c r="E3" s="44"/>
    </row>
    <row r="4" spans="1:5" ht="18.75" x14ac:dyDescent="0.15">
      <c r="A4" s="25" t="s">
        <v>22</v>
      </c>
      <c r="B4" s="45">
        <v>4900000</v>
      </c>
      <c r="C4" s="46"/>
      <c r="D4" s="25" t="s">
        <v>17</v>
      </c>
      <c r="E4" s="23">
        <v>4317115</v>
      </c>
    </row>
    <row r="5" spans="1:5" ht="18.75" x14ac:dyDescent="0.15">
      <c r="A5" s="25" t="s">
        <v>9</v>
      </c>
      <c r="B5" s="47">
        <f>E4/B4</f>
        <v>0.88104387755102043</v>
      </c>
      <c r="C5" s="47"/>
      <c r="D5" s="25" t="s">
        <v>4</v>
      </c>
      <c r="E5" s="23">
        <v>4317115</v>
      </c>
    </row>
    <row r="6" spans="1:5" ht="18.75" x14ac:dyDescent="0.15">
      <c r="A6" s="25" t="s">
        <v>10</v>
      </c>
      <c r="B6" s="48" t="s">
        <v>113</v>
      </c>
      <c r="C6" s="41"/>
      <c r="D6" s="25" t="s">
        <v>27</v>
      </c>
      <c r="E6" s="16" t="s">
        <v>134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134</v>
      </c>
    </row>
    <row r="8" spans="1:5" ht="18.75" x14ac:dyDescent="0.15">
      <c r="A8" s="25" t="s">
        <v>12</v>
      </c>
      <c r="B8" s="41" t="s">
        <v>26</v>
      </c>
      <c r="C8" s="41"/>
      <c r="D8" s="25" t="s">
        <v>19</v>
      </c>
      <c r="E8" s="16" t="s">
        <v>134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135</v>
      </c>
      <c r="C10" s="25" t="s">
        <v>136</v>
      </c>
      <c r="D10" s="50" t="s">
        <v>137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131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AF21A-F6F5-470B-97C4-3D3663B2BF9A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11</v>
      </c>
      <c r="C2" s="15"/>
      <c r="D2" s="15"/>
      <c r="E2" s="7"/>
    </row>
    <row r="3" spans="1:5" ht="18.75" x14ac:dyDescent="0.15">
      <c r="A3" s="25" t="s">
        <v>8</v>
      </c>
      <c r="B3" s="42" t="s">
        <v>132</v>
      </c>
      <c r="C3" s="43"/>
      <c r="D3" s="43"/>
      <c r="E3" s="44"/>
    </row>
    <row r="4" spans="1:5" ht="18.75" x14ac:dyDescent="0.15">
      <c r="A4" s="25" t="s">
        <v>22</v>
      </c>
      <c r="B4" s="45">
        <v>21800000</v>
      </c>
      <c r="C4" s="46"/>
      <c r="D4" s="25" t="s">
        <v>17</v>
      </c>
      <c r="E4" s="23">
        <v>19456000</v>
      </c>
    </row>
    <row r="5" spans="1:5" ht="18.75" x14ac:dyDescent="0.15">
      <c r="A5" s="25" t="s">
        <v>9</v>
      </c>
      <c r="B5" s="47">
        <f>E4/B4</f>
        <v>0.89247706422018347</v>
      </c>
      <c r="C5" s="47"/>
      <c r="D5" s="25" t="s">
        <v>4</v>
      </c>
      <c r="E5" s="23">
        <v>19456000</v>
      </c>
    </row>
    <row r="6" spans="1:5" ht="18.75" x14ac:dyDescent="0.15">
      <c r="A6" s="25" t="s">
        <v>10</v>
      </c>
      <c r="B6" s="48" t="s">
        <v>128</v>
      </c>
      <c r="C6" s="41"/>
      <c r="D6" s="25" t="s">
        <v>27</v>
      </c>
      <c r="E6" s="16" t="s">
        <v>128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129</v>
      </c>
    </row>
    <row r="8" spans="1:5" ht="18.75" x14ac:dyDescent="0.15">
      <c r="A8" s="25" t="s">
        <v>12</v>
      </c>
      <c r="B8" s="41" t="s">
        <v>26</v>
      </c>
      <c r="C8" s="41"/>
      <c r="D8" s="25" t="s">
        <v>19</v>
      </c>
      <c r="E8" s="16" t="s">
        <v>129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126</v>
      </c>
      <c r="C10" s="25" t="s">
        <v>127</v>
      </c>
      <c r="D10" s="50" t="s">
        <v>130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131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DDA5C-EB88-4AC4-929C-C2F57A27D272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12</v>
      </c>
      <c r="C2" s="15"/>
      <c r="D2" s="15"/>
      <c r="E2" s="7"/>
    </row>
    <row r="3" spans="1:5" ht="18.75" x14ac:dyDescent="0.15">
      <c r="A3" s="25" t="s">
        <v>8</v>
      </c>
      <c r="B3" s="54" t="s">
        <v>138</v>
      </c>
      <c r="C3" s="43"/>
      <c r="D3" s="43"/>
      <c r="E3" s="44"/>
    </row>
    <row r="4" spans="1:5" ht="18.75" x14ac:dyDescent="0.15">
      <c r="A4" s="25" t="s">
        <v>22</v>
      </c>
      <c r="B4" s="45">
        <v>13000000</v>
      </c>
      <c r="C4" s="46"/>
      <c r="D4" s="25" t="s">
        <v>17</v>
      </c>
      <c r="E4" s="23">
        <v>12100000</v>
      </c>
    </row>
    <row r="5" spans="1:5" ht="18.75" x14ac:dyDescent="0.15">
      <c r="A5" s="25" t="s">
        <v>9</v>
      </c>
      <c r="B5" s="47">
        <f>E4/B4</f>
        <v>0.93076923076923079</v>
      </c>
      <c r="C5" s="47"/>
      <c r="D5" s="25" t="s">
        <v>4</v>
      </c>
      <c r="E5" s="23">
        <v>12100000</v>
      </c>
    </row>
    <row r="6" spans="1:5" ht="18.75" x14ac:dyDescent="0.15">
      <c r="A6" s="25" t="s">
        <v>10</v>
      </c>
      <c r="B6" s="48" t="s">
        <v>140</v>
      </c>
      <c r="C6" s="41"/>
      <c r="D6" s="25" t="s">
        <v>27</v>
      </c>
      <c r="E6" s="16" t="s">
        <v>140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141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142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40</v>
      </c>
      <c r="C10" s="25" t="s">
        <v>41</v>
      </c>
      <c r="D10" s="50" t="s">
        <v>139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37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FD9D-4C72-49C0-BD4F-999B66BA51CD}">
  <dimension ref="A1:E12"/>
  <sheetViews>
    <sheetView tabSelected="1"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13</v>
      </c>
      <c r="C2" s="15"/>
      <c r="D2" s="15"/>
      <c r="E2" s="7"/>
    </row>
    <row r="3" spans="1:5" ht="18.75" x14ac:dyDescent="0.15">
      <c r="A3" s="25" t="s">
        <v>8</v>
      </c>
      <c r="B3" s="54" t="s">
        <v>143</v>
      </c>
      <c r="C3" s="43"/>
      <c r="D3" s="43"/>
      <c r="E3" s="44"/>
    </row>
    <row r="4" spans="1:5" ht="18.75" x14ac:dyDescent="0.15">
      <c r="A4" s="25" t="s">
        <v>22</v>
      </c>
      <c r="B4" s="45">
        <v>4950000</v>
      </c>
      <c r="C4" s="46"/>
      <c r="D4" s="25" t="s">
        <v>17</v>
      </c>
      <c r="E4" s="23">
        <v>4634300</v>
      </c>
    </row>
    <row r="5" spans="1:5" ht="18.75" x14ac:dyDescent="0.15">
      <c r="A5" s="25" t="s">
        <v>9</v>
      </c>
      <c r="B5" s="47">
        <f>E4/B4</f>
        <v>0.93622222222222218</v>
      </c>
      <c r="C5" s="47"/>
      <c r="D5" s="25" t="s">
        <v>4</v>
      </c>
      <c r="E5" s="23">
        <v>4634300</v>
      </c>
    </row>
    <row r="6" spans="1:5" ht="18.75" x14ac:dyDescent="0.15">
      <c r="A6" s="25" t="s">
        <v>10</v>
      </c>
      <c r="B6" s="48" t="s">
        <v>140</v>
      </c>
      <c r="C6" s="41"/>
      <c r="D6" s="25" t="s">
        <v>27</v>
      </c>
      <c r="E6" s="16" t="s">
        <v>147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147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148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144</v>
      </c>
      <c r="C10" s="25" t="s">
        <v>145</v>
      </c>
      <c r="D10" s="50" t="s">
        <v>146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C7779-5183-45DC-B8CE-DFBDC610461A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14</v>
      </c>
      <c r="C2" s="15"/>
      <c r="D2" s="15"/>
      <c r="E2" s="7"/>
    </row>
    <row r="3" spans="1:5" ht="18.75" x14ac:dyDescent="0.15">
      <c r="A3" s="25" t="s">
        <v>8</v>
      </c>
      <c r="B3" s="54" t="s">
        <v>149</v>
      </c>
      <c r="C3" s="43"/>
      <c r="D3" s="43"/>
      <c r="E3" s="44"/>
    </row>
    <row r="4" spans="1:5" ht="18.75" x14ac:dyDescent="0.15">
      <c r="A4" s="25" t="s">
        <v>22</v>
      </c>
      <c r="B4" s="45">
        <v>3000000</v>
      </c>
      <c r="C4" s="46"/>
      <c r="D4" s="25" t="s">
        <v>17</v>
      </c>
      <c r="E4" s="23">
        <v>2640000</v>
      </c>
    </row>
    <row r="5" spans="1:5" ht="18.75" x14ac:dyDescent="0.15">
      <c r="A5" s="25" t="s">
        <v>9</v>
      </c>
      <c r="B5" s="47">
        <f>E4/B4</f>
        <v>0.88</v>
      </c>
      <c r="C5" s="47"/>
      <c r="D5" s="25" t="s">
        <v>4</v>
      </c>
      <c r="E5" s="23">
        <v>2640000</v>
      </c>
    </row>
    <row r="6" spans="1:5" ht="18.75" x14ac:dyDescent="0.15">
      <c r="A6" s="25" t="s">
        <v>10</v>
      </c>
      <c r="B6" s="48" t="s">
        <v>151</v>
      </c>
      <c r="C6" s="41"/>
      <c r="D6" s="25" t="s">
        <v>27</v>
      </c>
      <c r="E6" s="16" t="s">
        <v>150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150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152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38</v>
      </c>
      <c r="C10" s="40" t="s">
        <v>39</v>
      </c>
      <c r="D10" s="50" t="s">
        <v>102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723BA-4549-4D11-BC20-88574DC76D4E}">
  <dimension ref="A1:E39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15</v>
      </c>
      <c r="C2" s="15"/>
      <c r="D2" s="15"/>
      <c r="E2" s="7"/>
    </row>
    <row r="3" spans="1:5" ht="18.75" x14ac:dyDescent="0.15">
      <c r="A3" s="25" t="s">
        <v>8</v>
      </c>
      <c r="B3" s="54" t="s">
        <v>153</v>
      </c>
      <c r="C3" s="43"/>
      <c r="D3" s="43"/>
      <c r="E3" s="44"/>
    </row>
    <row r="4" spans="1:5" ht="18.75" x14ac:dyDescent="0.15">
      <c r="A4" s="25" t="s">
        <v>22</v>
      </c>
      <c r="B4" s="45">
        <v>9900000</v>
      </c>
      <c r="C4" s="46"/>
      <c r="D4" s="25" t="s">
        <v>17</v>
      </c>
      <c r="E4" s="23">
        <v>9400000</v>
      </c>
    </row>
    <row r="5" spans="1:5" ht="18.75" x14ac:dyDescent="0.15">
      <c r="A5" s="25" t="s">
        <v>9</v>
      </c>
      <c r="B5" s="47">
        <f>E4/B4</f>
        <v>0.9494949494949495</v>
      </c>
      <c r="C5" s="47"/>
      <c r="D5" s="25" t="s">
        <v>4</v>
      </c>
      <c r="E5" s="23">
        <v>9400000</v>
      </c>
    </row>
    <row r="6" spans="1:5" ht="18.75" x14ac:dyDescent="0.15">
      <c r="A6" s="25" t="s">
        <v>10</v>
      </c>
      <c r="B6" s="48" t="s">
        <v>155</v>
      </c>
      <c r="C6" s="41"/>
      <c r="D6" s="25" t="s">
        <v>27</v>
      </c>
      <c r="E6" s="16" t="s">
        <v>155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156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157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36</v>
      </c>
      <c r="C10" s="25" t="s">
        <v>35</v>
      </c>
      <c r="D10" s="50" t="s">
        <v>154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  <row r="39" spans="2:2" x14ac:dyDescent="0.15">
      <c r="B39">
        <f ca="1">B39:B40</f>
        <v>0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19CDD-CF0C-4434-9BC8-8D5CC8D90267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16</v>
      </c>
      <c r="C2" s="15"/>
      <c r="D2" s="15"/>
      <c r="E2" s="7"/>
    </row>
    <row r="3" spans="1:5" ht="18.75" x14ac:dyDescent="0.15">
      <c r="A3" s="25" t="s">
        <v>8</v>
      </c>
      <c r="B3" s="54" t="s">
        <v>160</v>
      </c>
      <c r="C3" s="43"/>
      <c r="D3" s="43"/>
      <c r="E3" s="44"/>
    </row>
    <row r="4" spans="1:5" ht="18.75" x14ac:dyDescent="0.15">
      <c r="A4" s="25" t="s">
        <v>22</v>
      </c>
      <c r="B4" s="45">
        <v>7800000</v>
      </c>
      <c r="C4" s="46"/>
      <c r="D4" s="25" t="s">
        <v>17</v>
      </c>
      <c r="E4" s="23">
        <v>7590000</v>
      </c>
    </row>
    <row r="5" spans="1:5" ht="18.75" x14ac:dyDescent="0.15">
      <c r="A5" s="25" t="s">
        <v>9</v>
      </c>
      <c r="B5" s="47">
        <f>E4/B4</f>
        <v>0.97307692307692306</v>
      </c>
      <c r="C5" s="47"/>
      <c r="D5" s="25" t="s">
        <v>4</v>
      </c>
      <c r="E5" s="23">
        <v>7590000</v>
      </c>
    </row>
    <row r="6" spans="1:5" ht="18.75" x14ac:dyDescent="0.15">
      <c r="A6" s="25" t="s">
        <v>10</v>
      </c>
      <c r="B6" s="48" t="s">
        <v>134</v>
      </c>
      <c r="C6" s="41"/>
      <c r="D6" s="25" t="s">
        <v>27</v>
      </c>
      <c r="E6" s="16" t="s">
        <v>165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164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166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161</v>
      </c>
      <c r="C10" s="25" t="s">
        <v>162</v>
      </c>
      <c r="D10" s="50" t="s">
        <v>163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25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BD28-67BA-4476-90D7-76EAA95A230A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17</v>
      </c>
      <c r="C2" s="15"/>
      <c r="D2" s="15"/>
      <c r="E2" s="7"/>
    </row>
    <row r="3" spans="1:5" ht="18.75" x14ac:dyDescent="0.15">
      <c r="A3" s="25" t="s">
        <v>8</v>
      </c>
      <c r="B3" s="54" t="s">
        <v>168</v>
      </c>
      <c r="C3" s="43"/>
      <c r="D3" s="43"/>
      <c r="E3" s="44"/>
    </row>
    <row r="4" spans="1:5" ht="18.75" x14ac:dyDescent="0.15">
      <c r="A4" s="25" t="s">
        <v>22</v>
      </c>
      <c r="B4" s="45">
        <v>10000000</v>
      </c>
      <c r="C4" s="46"/>
      <c r="D4" s="25" t="s">
        <v>17</v>
      </c>
      <c r="E4" s="23">
        <v>7700000</v>
      </c>
    </row>
    <row r="5" spans="1:5" ht="18.75" x14ac:dyDescent="0.15">
      <c r="A5" s="25" t="s">
        <v>9</v>
      </c>
      <c r="B5" s="47">
        <f>E4/B4</f>
        <v>0.77</v>
      </c>
      <c r="C5" s="47"/>
      <c r="D5" s="25" t="s">
        <v>4</v>
      </c>
      <c r="E5" s="23">
        <v>7700000</v>
      </c>
    </row>
    <row r="6" spans="1:5" ht="18.75" x14ac:dyDescent="0.15">
      <c r="A6" s="25" t="s">
        <v>10</v>
      </c>
      <c r="B6" s="48" t="s">
        <v>172</v>
      </c>
      <c r="C6" s="41"/>
      <c r="D6" s="25" t="s">
        <v>27</v>
      </c>
      <c r="E6" s="16" t="s">
        <v>172</v>
      </c>
    </row>
    <row r="7" spans="1:5" ht="18.75" x14ac:dyDescent="0.15">
      <c r="A7" s="25" t="s">
        <v>11</v>
      </c>
      <c r="B7" s="41" t="s">
        <v>31</v>
      </c>
      <c r="C7" s="41"/>
      <c r="D7" s="25" t="s">
        <v>28</v>
      </c>
      <c r="E7" s="16" t="s">
        <v>173</v>
      </c>
    </row>
    <row r="8" spans="1:5" ht="18.75" x14ac:dyDescent="0.15">
      <c r="A8" s="25" t="s">
        <v>12</v>
      </c>
      <c r="B8" s="41" t="s">
        <v>26</v>
      </c>
      <c r="C8" s="41"/>
      <c r="D8" s="25" t="s">
        <v>19</v>
      </c>
      <c r="E8" s="16"/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169</v>
      </c>
      <c r="C10" s="25" t="s">
        <v>170</v>
      </c>
      <c r="D10" s="50" t="s">
        <v>171</v>
      </c>
      <c r="E10" s="44"/>
    </row>
    <row r="11" spans="1:5" ht="18.75" x14ac:dyDescent="0.15">
      <c r="A11" s="25" t="s">
        <v>20</v>
      </c>
      <c r="B11" s="51" t="s">
        <v>68</v>
      </c>
      <c r="C11" s="52"/>
      <c r="D11" s="52"/>
      <c r="E11" s="53"/>
    </row>
    <row r="12" spans="1:5" ht="18.75" x14ac:dyDescent="0.15">
      <c r="A12" s="25" t="s">
        <v>16</v>
      </c>
      <c r="B12" s="50" t="s">
        <v>96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2</vt:i4>
      </vt:variant>
    </vt:vector>
  </HeadingPairs>
  <TitlesOfParts>
    <vt:vector size="20" baseType="lpstr">
      <vt:lpstr>2024년도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'2024년도'!Print_Area</vt:lpstr>
      <vt:lpstr>'2024년도'!Print_Titles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제대로</cp:lastModifiedBy>
  <cp:lastPrinted>2019-05-10T05:59:26Z</cp:lastPrinted>
  <dcterms:created xsi:type="dcterms:W3CDTF">2019-01-08T03:49:11Z</dcterms:created>
  <dcterms:modified xsi:type="dcterms:W3CDTF">2024-06-07T03:47:53Z</dcterms:modified>
</cp:coreProperties>
</file>