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3715" windowHeight="9855"/>
  </bookViews>
  <sheets>
    <sheet name=" 손익계산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?__D__BRANCH_\">'[1]8100'!#REF!</definedName>
    <definedName name="_1">[2]부재료입고집계!#REF!</definedName>
    <definedName name="_2">#N/A</definedName>
    <definedName name="_Key1" hidden="1">#REF!</definedName>
    <definedName name="_Key2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Parse_Out" hidden="1">[3]수정시산표!#REF!</definedName>
    <definedName name="_Sort" hidden="1">#REF!</definedName>
    <definedName name="\0">#REF!</definedName>
    <definedName name="\a">#REF!</definedName>
    <definedName name="\c">#N/A</definedName>
    <definedName name="\g">#N/A</definedName>
    <definedName name="\i">'[1]8100'!#REF!</definedName>
    <definedName name="\m">#REF!</definedName>
    <definedName name="\n">#REF!</definedName>
    <definedName name="\s">#REF!</definedName>
    <definedName name="AA">"개별재무제표감사"</definedName>
    <definedName name="AAA">[4]투자자산!$C$6:$I$9,[4]투자자산!$C$11:$I$14,[4]투자자산!$C$16:$I$19,[4]투자자산!$C$21:$I$24,[4]투자자산!$C$26:$I$29,[4]투자자산!$C$31:$I$34,[4]투자자산!$C$36:$I$54,[4]투자자산!$C$56:$I$59,[4]투자자산!$C$61:$I$64,[4]투자자산!$C$66:$I$69</definedName>
    <definedName name="AB">"외감법"</definedName>
    <definedName name="ACTUAL">#REF!</definedName>
    <definedName name="ALCL">[4]외상매출금!$B$6:$J$365,[4]외상매출금!$B$367:$J$526</definedName>
    <definedName name="ARA_Threshold">#REF!</definedName>
    <definedName name="arb">[5]대손상각!$E$6:$E$24,[5]대손상각!$E$26:$E$43</definedName>
    <definedName name="arc">#REF!,#REF!</definedName>
    <definedName name="ARP_Threshold">#REF!</definedName>
    <definedName name="arta">[5]외상매출금!$B$6:$J$365,[5]외상매출금!$B$367:$J$526</definedName>
    <definedName name="artb">[5]대손상각!$B$6:$K$24,[5]대손상각!$B$26:$K$43</definedName>
    <definedName name="artc">#REF!,#REF!</definedName>
    <definedName name="artd">[5]받을어음!#REF!,[5]받을어음!#REF!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c">#REF!</definedName>
    <definedName name="asd">#REF!</definedName>
    <definedName name="asg">#REF!</definedName>
    <definedName name="BBB">[4]현금!$C$6:$H$8,[4]현금!$C$10:$H$12,[4]현금!$C$14:$H$27,[4]현금!$C$29:$H$31</definedName>
    <definedName name="bca">[6]일반은행조회내역입력!$C$4:$E$4,[6]일반은행조회내역입력!$C$8:$L$12,[6]일반은행조회내역입력!$C$14:$L$16,[6]일반은행조회내역입력!$C$21:$L$25,[6]일반은행조회내역입력!$E$29:$L$32,[6]일반은행조회내역입력!$C$36:$L$37,[6]일반은행조회내역입력!$C$41:$L$42</definedName>
    <definedName name="bcb">[6]일반은행조회내역입력!$C$46:$E$46,[6]일반은행조회내역입력!$C$50:$L$54,[6]일반은행조회내역입력!$C$56:$L$58,[6]일반은행조회내역입력!$C$63:$L$67,[6]일반은행조회내역입력!$E$71:$L$74,[6]일반은행조회내역입력!$C$78:$L$79,[6]일반은행조회내역입력!$C$83:$L$84</definedName>
    <definedName name="bcc">[6]일반은행조회내역입력!$C$88:$E$88,[6]일반은행조회내역입력!$C$92:$L$96,[6]일반은행조회내역입력!$C$98:$L$100,[6]일반은행조회내역입력!$C$105:$L$109,[6]일반은행조회내역입력!$E$113:$L$116,[6]일반은행조회내역입력!$C$120:$L$121,[6]일반은행조회내역입력!$C$125:$L$126</definedName>
    <definedName name="bcd">[6]일반은행조회내역입력!$C$130:$E$130,[6]일반은행조회내역입력!$C$134:$L$138,[6]일반은행조회내역입력!$C$140:$L$142,[6]일반은행조회내역입력!$C$147:$L$151,[6]일반은행조회내역입력!$E$155:$L$158,[6]일반은행조회내역입력!$C$162:$L$163,[6]일반은행조회내역입력!$C$167:$L$168</definedName>
    <definedName name="bce">[6]일반은행조회내역입력!$C$172:$E$172,[6]일반은행조회내역입력!$C$176:$L$180,[6]일반은행조회내역입력!$C$182:$L$184,[6]일반은행조회내역입력!$C$189:$L$193,[6]일반은행조회내역입력!$E$197:$L$200,[6]일반은행조회내역입력!$C$204:$L$205,[6]일반은행조회내역입력!$C$209:$L$210</definedName>
    <definedName name="bcf">[6]일반은행조회내역입력!$C$214:$E$214,[6]일반은행조회내역입력!$C$218:$L$222,[6]일반은행조회내역입력!$C$224:$L$226,[6]일반은행조회내역입력!$C$231:$L$235,[6]일반은행조회내역입력!$E$239:$L$242,[6]일반은행조회내역입력!$C$246:$L$247,[6]일반은행조회내역입력!$C$251:$L$252</definedName>
    <definedName name="bcg">[6]일반은행조회내역입력!$C$256:$E$256,[6]일반은행조회내역입력!$C$260:$L$264,[6]일반은행조회내역입력!$C$266:$L$268,[6]일반은행조회내역입력!$C$273:$L$277,[6]일반은행조회내역입력!$E$281:$L$284,[6]일반은행조회내역입력!$C$288:$L$289,[6]일반은행조회내역입력!$C$293:$L$294</definedName>
    <definedName name="bch">[6]일반은행조회내역입력!$C$298:$E$298,[6]일반은행조회내역입력!$C$302:$L$306,[6]일반은행조회내역입력!$C$308:$L$310,[6]일반은행조회내역입력!$C$315:$L$319,[6]일반은행조회내역입력!$E$323:$L$326,[6]일반은행조회내역입력!$C$330:$L$331,[6]일반은행조회내역입력!$C$335:$L$336</definedName>
    <definedName name="bci">[6]일반은행조회내역입력!$C$340:$E$340,[6]일반은행조회내역입력!$C$344:$L$348,[6]일반은행조회내역입력!$C$350:$L$352,[6]일반은행조회내역입력!$C$357:$L$361,[6]일반은행조회내역입력!$E$365:$L$368,[6]일반은행조회내역입력!$C$372:$L$373,[6]일반은행조회내역입력!$C$377:$L$378</definedName>
    <definedName name="bcj">[6]일반은행조회내역입력!$C$382:$E$382,[6]일반은행조회내역입력!$C$386:$L$390,[6]일반은행조회내역입력!$C$392:$L$394,[6]일반은행조회내역입력!$C$399:$L$403,[6]일반은행조회내역입력!$E$407:$L$410,[6]일반은행조회내역입력!$C$414:$L$415,[6]일반은행조회내역입력!$C$419:$L$420</definedName>
    <definedName name="bck">[6]일반은행조회내역입력!$C$424:$E$424,[6]일반은행조회내역입력!$C$428:$L$432,[6]일반은행조회내역입력!$C$434:$L$436,[6]일반은행조회내역입력!$C$441:$L$445,[6]일반은행조회내역입력!$E$449:$L$452,[6]일반은행조회내역입력!$C$456:$L$457,[6]일반은행조회내역입력!$C$461:$L$462</definedName>
    <definedName name="bcl">[6]일반은행조회내역입력!$C$466:$E$466,[6]일반은행조회내역입력!$C$470:$L$474,[6]일반은행조회내역입력!$C$476:$L$478,[6]일반은행조회내역입력!$C$483:$L$487,[6]일반은행조회내역입력!$E$491:$L$494,[6]일반은행조회내역입력!$C$498:$L$499,[6]일반은행조회내역입력!$C$503:$L$504</definedName>
    <definedName name="bcm">[6]일반은행조회내역입력!$C$508:$E$508,[6]일반은행조회내역입력!$C$512:$L$516,[6]일반은행조회내역입력!$C$518:$L$520,[6]일반은행조회내역입력!$C$525:$L$529,[6]일반은행조회내역입력!$E$533:$L$536,[6]일반은행조회내역입력!$C$540:$L$541,[6]일반은행조회내역입력!$C$545:$L$546</definedName>
    <definedName name="bcn">[6]일반은행조회내역입력!$C$550:$E$550,[6]일반은행조회내역입력!$C$554:$L$558,[6]일반은행조회내역입력!$C$560:$L$562,[6]일반은행조회내역입력!$C$567:$L$571,[6]일반은행조회내역입력!$E$575:$L$578,[6]일반은행조회내역입력!$C$582:$L$583,[6]일반은행조회내역입력!$C$587:$L$588</definedName>
    <definedName name="bco">[6]일반은행조회내역입력!$C$592:$E$592,[6]일반은행조회내역입력!$C$596:$L$600,[6]일반은행조회내역입력!$C$602:$L$604,[6]일반은행조회내역입력!$C$609:$L$613,[6]일반은행조회내역입력!$E$617:$L$620,[6]일반은행조회내역입력!$C$624:$L$625,[6]일반은행조회내역입력!$C$629:$L$630</definedName>
    <definedName name="bcp">[6]일반은행조회내역입력!$C$634:$E$634,[6]일반은행조회내역입력!$C$638:$L$642,[6]일반은행조회내역입력!$C$644:$L$646,[6]일반은행조회내역입력!$C$651:$L$655,[6]일반은행조회내역입력!$E$659:$L$662,[6]일반은행조회내역입력!$C$666:$L$667,[6]일반은행조회내역입력!$C$671:$L$672</definedName>
    <definedName name="BG_Del" hidden="1">15</definedName>
    <definedName name="BG_Ins" hidden="1">4</definedName>
    <definedName name="BG_Mod" hidden="1">6</definedName>
    <definedName name="bka">[6]은행조회입력!$D$106:$F$116,[6]은행조회입력!$I$106:$K$116,[6]은행조회입력!$C$120:$C$129,[6]은행조회입력!$E$120:$E$129,[6]은행조회입력!$G$120:$K$129,[6]은행조회입력!$D$5,[6]은행조회입력!$J$5:$L$5,[6]은행조회입력!$C$9:$C$31,[6]은행조회입력!$C$33:$C$38,[6]은행조회입력!$E$9:$E$38,[6]은행조회입력!$G$9:$K$38,[6]은행조회입력!$F$6:$G$6</definedName>
    <definedName name="bkb">[6]은행조회입력!$C$43:$C$70,[6]은행조회입력!$E$43:$K$70,[6]은행조회입력!$D$75:$D$77,[6]은행조회입력!$H$75:$J$77,[6]은행조회입력!$D$79:$D$81,[6]은행조회입력!$H$79:$J$81,[6]은행조회입력!$C$85:$K$88,[6]은행조회입력!$D$92:$F$102,[6]은행조회입력!$I$92:$K$102</definedName>
    <definedName name="bkc">[6]은행조회입력!$D$106:$F$116,[6]은행조회입력!$I$106:$K$116,[6]은행조회입력!$C$120:$C$129,[6]은행조회입력!$E$120:$E$129,[6]은행조회입력!$G$120:$K$129,[6]은행조회입력!$K$6:$L$6</definedName>
    <definedName name="C_">#REF!</definedName>
    <definedName name="caa">#REF!</definedName>
    <definedName name="cab">#REF!</definedName>
    <definedName name="cac">#REF!</definedName>
    <definedName name="cad">#REF!</definedName>
    <definedName name="CCC">[4]대손상각!$E$6:$E$24,[4]대손상각!$E$26:$E$43</definedName>
    <definedName name="clt">[5]시작!$D$3</definedName>
    <definedName name="CNL">[4]현금!$C$6:$H$8,[4]현금!$C$10:$H$12,[4]현금!$C$14:$H$27,[4]현금!$C$29:$H$31</definedName>
    <definedName name="CNLWH">[4]대손상각!$E$6:$E$24,[4]대손상각!$E$26:$E$43</definedName>
    <definedName name="confirmdb">#REF!</definedName>
    <definedName name="CY_Cash_Div_Dec">[7]중간손익계산서!#REF!</definedName>
    <definedName name="CY_Depreciation">[7]중간손익계산서!#REF!</definedName>
    <definedName name="CY_Inc_Bef_Tax">[7]중간손익계산서!$B$81</definedName>
    <definedName name="CY_LIABIL_EQUITY">[7]중간대차대조표!$B$112</definedName>
    <definedName name="CY_Market_Value_of_Equity">[7]중간손익계산서!#REF!</definedName>
    <definedName name="CY_Other">[7]중간손익계산서!#REF!</definedName>
    <definedName name="CY_Other_Curr_Assets">[7]중간대차대조표!#REF!</definedName>
    <definedName name="CY_Other_LT_Assets">[7]중간대차대조표!#REF!</definedName>
    <definedName name="CY_Other_LT_Liabilities">[7]중간대차대조표!#REF!</definedName>
    <definedName name="CY_Selling">[7]중간손익계산서!#REF!</definedName>
    <definedName name="CY_Tangible_Net_Worth">[7]중간손익계산서!#REF!</definedName>
    <definedName name="CY_Taxes">[7]중간손익계산서!$B$83</definedName>
    <definedName name="CY_TOTAL_ASSETS">[7]중간대차대조표!$B$70</definedName>
    <definedName name="CY_Weighted_Average">[7]중간손익계산서!#REF!</definedName>
    <definedName name="CY_Working_Capital">[7]중간손익계산서!#REF!</definedName>
    <definedName name="_xlnm.Database">#REF!</definedName>
    <definedName name="DDD">[4]외상매출금!$B$6:$J$365,[4]외상매출금!$B$367:$J$526</definedName>
    <definedName name="DHFORJSDMS">[4]받을어음!#REF!,[4]받을어음!#REF!</definedName>
    <definedName name="DJWDKG">[4]대손상각!$B$6:$K$24,[4]대손상각!$B$26:$K$43</definedName>
    <definedName name="DKANTHDYDDL">[4]대손상각!$B$6:$K$24,[4]대손상각!$B$26:$K$43</definedName>
    <definedName name="DLFMACND">[4]시작!$D$3</definedName>
    <definedName name="Dollar_Threshold">[7]중간대차대조표!$E$2</definedName>
    <definedName name="DPDL">[4]현금!$C$6:$H$8,[4]현금!$C$10:$H$12,[4]현금!$C$14:$H$27,[4]현금!$C$29:$H$31</definedName>
    <definedName name="dt">[5]시작!$D$4</definedName>
    <definedName name="EEE">[4]대손상각!$B$6:$K$24,[4]대손상각!$B$26:$K$43</definedName>
    <definedName name="_xlnm.Extract">#REF!</definedName>
    <definedName name="FFF">[4]받을어음!#REF!,[4]받을어음!#REF!</definedName>
    <definedName name="FG46TBTB4RTDKDK">#REF!</definedName>
    <definedName name="FGTGG">[4]시작!$D$4</definedName>
    <definedName name="GGG">[4]시작!$D$3</definedName>
    <definedName name="HHH">[4]시작!$D$4</definedName>
    <definedName name="Hmacro" localSheetId="0">' 손익계산서'!Hmacro</definedName>
    <definedName name="Hmacro">[0]!Hmacro</definedName>
    <definedName name="III" localSheetId="0">' 손익계산서'!III</definedName>
    <definedName name="III">[0]!III</definedName>
    <definedName name="JW">36250</definedName>
    <definedName name="KKK">[4]유가증권!$C$6:$I$26,[4]유가증권!$C$29:$I$44</definedName>
    <definedName name="L_Adjust">[8]Links!$H$1:$H$65536</definedName>
    <definedName name="L_AJE_Tot">[8]Links!$G$1:$G$65536</definedName>
    <definedName name="L_CY_Beg">[8]Links!$F$1:$F$65536</definedName>
    <definedName name="L_CY_End">[8]Links!$J$1:$J$65536</definedName>
    <definedName name="L_PY_End">[8]Links!$K$1:$K$65536</definedName>
    <definedName name="L_RJE_Tot">[8]Links!$I$1:$I$65536</definedName>
    <definedName name="lic">#REF!</definedName>
    <definedName name="LLLLL">[4]시작!$D$3</definedName>
    <definedName name="m">#REF!</definedName>
    <definedName name="Percent_Threshold">[7]중간대차대조표!$D$2</definedName>
    <definedName name="PL_Dollar_Threshold">[7]중간손익계산서!$E$2</definedName>
    <definedName name="PL_Percent_Threshold">[7]중간손익계산서!$D$2</definedName>
    <definedName name="_xlnm.Print_Area" localSheetId="0">' 손익계산서'!$A$1:$G$46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O">#N/A</definedName>
    <definedName name="PY_Administration">[7]중간손익계산서!$C$13</definedName>
    <definedName name="PY_Cash_Div_Dec">[7]중간손익계산서!#REF!</definedName>
    <definedName name="PY_Cost_of_Sales">[7]중간손익계산서!$C$7</definedName>
    <definedName name="PY_Current_Liabilities">[7]중간대차대조표!$C$85</definedName>
    <definedName name="PY_Depreciation">[7]중간손익계산서!#REF!</definedName>
    <definedName name="PY_Gross_Profit">[7]중간손익계산서!$C$11</definedName>
    <definedName name="PY_Inc_Bef_Tax">[7]중간손익계산서!$C$81</definedName>
    <definedName name="PY_Inventory">[7]중간대차대조표!$C$27</definedName>
    <definedName name="PY_investment">[7]중간대차대조표!$C$44</definedName>
    <definedName name="PY_LT_Debt">[7]중간대차대조표!$C$98</definedName>
    <definedName name="PY_Market_Value_of_Equity">[7]중간손익계산서!#REF!</definedName>
    <definedName name="PY_Net_Revenue">[7]중간손익계산서!$C$4</definedName>
    <definedName name="PY_Operating_Inc">[7]중간손익계산서!#REF!</definedName>
    <definedName name="PY_Other_Curr_Assets">[7]중간대차대조표!#REF!</definedName>
    <definedName name="PY_Other_Exp">[7]중간손익계산서!#REF!</definedName>
    <definedName name="PY_Other_LT_Assets">[7]중간대차대조표!#REF!</definedName>
    <definedName name="PY_Other_LT_Liabilities">[7]중간대차대조표!#REF!</definedName>
    <definedName name="PY_QUICK_ASSETS">[7]중간대차대조표!$C$20</definedName>
    <definedName name="PY_Selling">[7]중간손익계산서!#REF!</definedName>
    <definedName name="PY_Tangible_Assets">[7]중간대차대조표!$C$62</definedName>
    <definedName name="PY_Tangible_Net_Worth">[7]중간손익계산서!#REF!</definedName>
    <definedName name="PY_Taxes">[7]중간손익계산서!$C$83</definedName>
    <definedName name="PY_TOTAL_CURR_ASSETS">[7]중간대차대조표!$C$29</definedName>
    <definedName name="PY_TOTAL_DEBT">[7]중간대차대조표!$C$100</definedName>
    <definedName name="PY_TOTAL_EQUITY">[7]중간대차대조표!$C$110</definedName>
    <definedName name="PY_Weighted_Average">[7]중간손익계산서!#REF!</definedName>
    <definedName name="PY_Working_Capital">[7]중간손익계산서!#REF!</definedName>
    <definedName name="PY2_Administration">[7]중간손익계산서!$F$13</definedName>
    <definedName name="PY2_Cash_Div_Dec">[7]중간손익계산서!#REF!</definedName>
    <definedName name="PY2_Cost_of_Sales">[7]중간손익계산서!$F$7</definedName>
    <definedName name="PY2_Current_Liabilities">[7]중간대차대조표!$F$85</definedName>
    <definedName name="PY2_Depreciation">[7]중간손익계산서!#REF!</definedName>
    <definedName name="PY2_Gross_Profit">[7]중간손익계산서!$F$11</definedName>
    <definedName name="PY2_Inc_Bef_Tax">[7]중간손익계산서!$F$81</definedName>
    <definedName name="PY2_Inventory">[7]중간대차대조표!$F$27</definedName>
    <definedName name="PY2_investment">[7]중간대차대조표!$F$44</definedName>
    <definedName name="PY2_LT_Debt">[7]중간대차대조표!$F$98</definedName>
    <definedName name="PY2_Net_Revenue">[7]중간손익계산서!$F$4</definedName>
    <definedName name="PY2_Operating_Inc">[7]중간손익계산서!#REF!</definedName>
    <definedName name="PY2_Other_Curr_Assets">[7]중간대차대조표!#REF!</definedName>
    <definedName name="PY2_Other_Exp.">[7]중간손익계산서!#REF!</definedName>
    <definedName name="PY2_Other_LT_Assets">[7]중간대차대조표!#REF!</definedName>
    <definedName name="PY2_Other_LT_Liabilities">[7]중간대차대조표!#REF!</definedName>
    <definedName name="PY2_QUICK_ASSETS">[7]중간대차대조표!$F$20</definedName>
    <definedName name="PY2_Selling">[7]중간손익계산서!#REF!</definedName>
    <definedName name="PY2_Tangible_Assets">[7]중간대차대조표!$F$62</definedName>
    <definedName name="PY2_Tangible_Net_Worth">[7]중간손익계산서!#REF!</definedName>
    <definedName name="PY2_Taxes">[7]중간손익계산서!$F$83</definedName>
    <definedName name="PY2_TOTAL_CURR_ASSETS">[7]중간대차대조표!$F$29</definedName>
    <definedName name="PY2_TOTAL_DEBT">[7]중간대차대조표!$F$100</definedName>
    <definedName name="PY2_TOTAL_EQUITY">[7]중간대차대조표!$F$110</definedName>
    <definedName name="PY2_Weighted_Average">[7]중간손익계산서!#REF!</definedName>
    <definedName name="PY2_Working_Capital">[7]중간손익계산서!#REF!</definedName>
    <definedName name="QJQWJDRHKSF">[4]외상매출금!$B$6:$J$365,[4]외상매출금!$B$367:$J$526</definedName>
    <definedName name="RHDEHDFL">[4]시작!$D$4</definedName>
    <definedName name="rtd">[6]퇴직금!$C$11:$J$139,[6]퇴직금!$J$143:$N$143,[6]퇴직금!$M$11:$M$139</definedName>
    <definedName name="RUDRLG">[4]받을어음!#REF!,[4]받을어음!#REF!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alb">[6]국공채이자!$Q$107,[6]국공채이자!$AA$107:$AE$107,[6]국공채이자!$AG$107</definedName>
    <definedName name="TextRefCopy1">#REF!</definedName>
    <definedName name="TextRefCopy10">#REF!</definedName>
    <definedName name="TextRefCopy11">#REF!</definedName>
    <definedName name="TextRefCopy14">[9]분석적검토!#REF!</definedName>
    <definedName name="TextRefCopy16">[9]분석적검토!#REF!</definedName>
    <definedName name="TextRefCopy17">[9]분석적검토!#REF!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</definedName>
    <definedName name="wa">[6]현금실사표!$D$57:$M$86,[6]현금실사표!$I$90:$M$90</definedName>
    <definedName name="wc">[6]현금실사표!$F$8:$H$9,[6]현금실사표!$F$14:$F$23,[6]현금실사표!$D$23,[6]현금실사표!$H$14:$K$23,[6]현금실사표!$M$14:$M$25,[6]현금실사표!$K$29:$L$30,[6]현금실사표!$M$34,[6]현금실사표!$M$35,[6]현금실사표!$M$37,[6]현금실사표!$D$40:$M$42,[6]현금실사표!$I$45:$M$45</definedName>
    <definedName name="wd">[6]어음실사!$F$8:$H$9,[6]어음실사!$L$7:$L$9,[6]어음실사!$D$12:$N$31,[6]어음실사!$L$36:$L$37,[6]어음실사!$I$40:$N$40,[6]어음실사!$D$47:$N$74,[6]어음실사!$N$74,[6]어음실사!$I$78:$N$78,[6]어음실사!$L$85:$L$87,[6]어음실사!$F$86:$H$87,[6]어음실사!$D$90:$N$109,[6]어음실사!$L$114,[6]어음실사!$L$115,[6]어음실사!$I$118:$N$118</definedName>
    <definedName name="we">[6]증권실사!$N$6:$N$7,[6]증권실사!$L$10:$O$130,[6]증권실사!$K$135:$K$136,[6]증권실사!$K$139:$O$139,[6]증권실사!$D$10:$J$130</definedName>
    <definedName name="wfa">[6]증권평가!$E$10:$M$17,[6]증권평가!$E$19:$M$28,[6]증권평가!$K$31:$S$32,[6]증권평가!$P$35:$S$35,[6]증권평가!$AC$10:$AD$17,[6]증권평가!$Z$19:$AA$28,[6]증권평가!$AC$19:$AC$28,[6]증권평가!$AG$10:$AL$17,[6]증권평가!$AG$19:$AL$28,[6]증권평가!$AI$35:$AL$35,[6]증권평가!$E$33:$S$33,[6]증권평가!$W$31:$AL$33</definedName>
    <definedName name="wg">[6]용지집계!$C$11:$D$39,[6]용지집계!$G$11:$H$39,[6]용지집계!$J$11:$L$39,[6]용지집계!$I$44:$L$44</definedName>
    <definedName name="wh">[6]어음수표용지!$C$11:$D$183,[6]어음수표용지!$F$11:$F$183,[6]어음수표용지!$H$11:$H$183,[6]어음수표용지!$J$11:$J$183,[6]어음수표용지!$L$11:$AE$183,[6]어음수표용지!$AG$188:$AN$188</definedName>
    <definedName name="whi">[6]어음수표용지!$K$184,[6]어음수표용지!$AF$184:$AN$184</definedName>
    <definedName name="wj">[6]미사용실사!$F$8:$F$9,[6]미사용실사!$C$14:$P$32,[6]미사용실사!$K$37:$K$38,[6]미사용실사!$J$41:$P$41</definedName>
    <definedName name="WJDAKFFKF" localSheetId="0">' 손익계산서'!WJDAKFFKF</definedName>
    <definedName name="WJDAKFFKF">[0]!WJDAKFFKF</definedName>
    <definedName name="WJDAKFGH">[4]투자자산!$C$6:$I$9,[4]투자자산!$C$11:$I$14,[4]투자자산!$C$16:$I$19,[4]투자자산!$C$21:$I$24,[4]투자자산!$C$26:$I$29,[4]투자자산!$C$31:$I$34,[4]투자자산!$C$36:$I$54,[4]투자자산!$C$56:$I$59,[4]투자자산!$C$61:$I$64,[4]투자자산!$C$66:$I$69</definedName>
    <definedName name="WJDAKFKKGJGJF">[4]대손상각!$E$6:$E$24,[4]대손상각!$E$26:$E$43</definedName>
    <definedName name="WJDALFKF" localSheetId="0">' 손익계산서'!WJDALFKF</definedName>
    <definedName name="WJDALFKF">[0]!WJDALFKF</definedName>
    <definedName name="wk">[6]견질검토!$C$10:$N$35,[6]견질검토!$K$39:$N$39</definedName>
    <definedName name="WKDMDSKEO">[4]유가증권!$C$6:$I$26,[4]유가증권!$C$29:$I$44</definedName>
    <definedName name="wl">[6]미결제!$C$10:$N$36,[6]미결제!$K$40:$N$40</definedName>
    <definedName name="wm">[6]실사계획서!$E$6:$E$8,[6]실사계획서!$K$6:$L$6,[6]실사계획서!$E$23:$E$24,[6]실사계획서!$I$32:$L$32</definedName>
    <definedName name="wn">[6]실사요약!$C$10:$M$32,[6]실사요약!$C$35:$C$37,[6]실사요약!$D$34:$M$37,[6]실사요약!$H$40:$M$40</definedName>
    <definedName name="wna">[6]실사요약!$F$49:$H$51,[6]실사요약!$C$68:$M$81,[6]실사요약!$D$83:$M$87,[6]실사요약!$H$90:$M$90,[6]실사요약!$E$55:$E$59,[6]실사요약!$I$55:$I$59,[6]실사요약!$M$55:$M$59,[6]실사요약!$E$62:$E$66</definedName>
    <definedName name="wo">[6]재고자산실사!$D$6,[6]재고자산실사!$K$6:$M$6,[6]재고자산실사!$U$6:$V$6,[6]재고자산실사!$C$11:$G$50,[6]재고자산실사!$J$11:$K$50,[6]재고자산실사!$N$11:$N$50,[6]재고자산실사!$P$11:$Q$50,[6]재고자산실사!$T$11:$T$50,[6]재고자산실사!$V$11:$V$50,[6]재고자산실사!$R$60:$V$61,[6]재고자산실사!$F$54:$V$57</definedName>
    <definedName name="woa">[6]재고자산실사!$D$67,[6]재고자산실사!$K$67:$M$67,[6]재고자산실사!$C$72:$G$117,[6]재고자산실사!$J$72:$K$117,[6]재고자산실사!$N$72:$N$117,[6]재고자산실사!$P$72:$Q$117,[6]재고자산실사!$T$72:$T$117,[6]재고자산실사!$V$72:$V$117,[6]재고자산실사!$R$122:$V$123</definedName>
    <definedName name="woaa">[6]재고자산실사!$H$11:$H$50,[6]재고자산실사!$H$72:$H$117,[6]재고자산실사!$H$134:$H$179</definedName>
    <definedName name="woab">[6]재고자산실사!$L$11:$L$50,[6]재고자산실사!$L$72:$L$117,[6]재고자산실사!$L$134:$L$179</definedName>
    <definedName name="woac">[6]재고자산실사!$M$11:$M$50,[6]재고자산실사!$M$72:$M$117,[6]재고자산실사!$M$134:$M$179</definedName>
    <definedName name="woad">[6]재고자산실사!$O$11:$O$50,[6]재고자산실사!$O$72:$O$117,[6]재고자산실사!$O$134:$O$179</definedName>
    <definedName name="woae">[6]재고자산실사!$R$11:$R$50,[6]재고자산실사!$R$72:$R$117,[6]재고자산실사!$R$134:$R$179</definedName>
    <definedName name="woaf">[6]재고자산실사!$S$11:$S$50,[6]재고자산실사!$S$72:$S$117,[6]재고자산실사!$S$134:$S$179</definedName>
    <definedName name="woag">[6]재고자산실사!$U$11:$U$50,[6]재고자산실사!$U$72:$U$117,[6]재고자산실사!$U$134:$U$179</definedName>
    <definedName name="woah">[6]재고자산실사!$T$11:$T$50,[6]재고자산실사!$T$72:$T$117,[6]재고자산실사!$T$134:$T$179</definedName>
    <definedName name="wob">[6]재고자산실사!$D$129,[6]재고자산실사!$K$129:$M$129,[6]재고자산실사!$C$134:$G$179,[6]재고자산실사!$J$134:$K$179,[6]재고자산실사!$N$134:$N$179,[6]재고자산실사!$P$134:$Q$179,[6]재고자산실사!$T$134:$T$179,[6]재고자산실사!$V$134:$V$179,[6]재고자산실사!$R$184:$V$185</definedName>
    <definedName name="wp">[6]입회결과!$H$10,[6]입회결과!$E$11:$F$11,[6]입회결과!$H$10:$I$11,[6]입회결과!$K$10:$L$11,[6]입회결과!$N$10:$O$11,[6]입회결과!$Q$10:$R$11,[6]입회결과!$F$13:$F$14,[6]입회결과!$I$13:$I$14,[6]입회결과!$L$13:$L$14,[6]입회결과!$O$13:$O$14,[6]입회결과!$R$13:$R$14,[6]입회결과!$E$16:$F$20,[6]입회결과!$H$16:$I$20,[6]입회결과!$K$16:$L$20</definedName>
    <definedName name="wpa">[6]입회결과!$N$16:$O$20,[6]입회결과!$Q$16:$R$20,[6]입회결과!$E$22:$F$26,[6]입회결과!$H$22:$I$26,[6]입회결과!$K$22:$L$26,[6]입회결과!$N$22:$O$26,[6]입회결과!$Q$22:$R$26,[6]입회결과!$E$28:$F$28,[6]입회결과!$H$28:$I$28,[6]입회결과!$K$28:$L$28,[6]입회결과!$N$28:$O$28,[6]입회결과!$Q$28:$R$28,[6]입회결과!$C$35:$R$39,[6]입회결과!$C$41:$R$45</definedName>
    <definedName name="wpb">[6]입회결과!$E$30,[6]입회결과!$M$48:$R$48</definedName>
    <definedName name="wqa">[6]재고절차!$D$12:$K$15,[6]재고절차!$M$11:$N$35,[6]재고절차!$D$20:$K$23,[6]재고절차!$D$32:$K$35,[6]재고절차!$J$39:$N$39,[6]재고절차!$J$54:$K$58,[6]재고절차!$J$61:$K$61,[6]재고절차!$M$50:$N$116,[6]재고절차!$J$119:$N$119</definedName>
    <definedName name="wqb">[6]재고절차!$S$12:$Z$15,[6]재고절차!$AB$11:$AC$35,[6]재고절차!$S$20:$Z$23,[6]재고절차!$S$32:$Z$35,[6]재고절차!$Y$39:$AC$39,[6]재고절차!$Y$54:$Z$58,[6]재고절차!$Y$61:$Z$61,[6]재고절차!$AB$50:$AC$116,[6]재고절차!$Y$119:$AC$119</definedName>
    <definedName name="wqc">[6]재고절차!$AH$12:$AO$15,[6]재고절차!$AQ$11:$AR$35,[6]재고절차!$AH$20:$AO$23,[6]재고절차!$AH$32:$AO$35,[6]재고절차!$AN$39:$AR$39,[6]재고절차!$AN$54:$AO$58,[6]재고절차!$AN$61:$AO$61,[6]재고절차!$AQ$50:$AR$116,[6]재고절차!$AN$119:$AR$119</definedName>
    <definedName name="wqd">[6]재고절차!$BL$12:$BS$15,[6]재고절차!$BU$11:$BV$35,[6]재고절차!$BL$20:$BS$23,[6]재고절차!$BL$32:$BS$35,[6]재고절차!$BR$39:$BV$39,[6]재고절차!$BR$54:$BS$58,[6]재고절차!$BR$61:$BS$61,[6]재고절차!$BU$50:$BV$116,[6]재고절차!$BR$119:$BV$119</definedName>
    <definedName name="wqe">[6]재고절차!$AW$12:$BD$15,[6]재고절차!$BF$11:$BG$35,[6]재고절차!$AW$20:$BD$23,[6]재고절차!$AW$32:$BD$35,[6]재고절차!$BC$39:$BG$39,[6]재고절차!$BC$54:$BD$58,[6]재고절차!$BC$61:$BD$61,[6]재고절차!$BF$50:$BG$116,[6]재고절차!$BC$119:$BG$119</definedName>
    <definedName name="wqr">[6]보관확인서!$C$7:$E$8,[6]보관확인서!$C$16:$J$28,[6]보관확인서!$G$34:$G$35,[6]보관확인서!$C$38:$J$40,[6]보관확인서!$E$49,[6]보관확인서!$H$49</definedName>
    <definedName name="wr">[6]조회총괄표!$A$9,[6]조회총괄표!$K$8:$M$9,[6]조회총괄표!$C$13:$F32,[6]조회총괄표!$E$34:$M$35,[6]조회총괄표!$E$37:$M$44,[6]조회총괄표!$G$47:$M$47</definedName>
    <definedName name="wra">[6]조회서!$C$7:$E$8,[6]조회서!$C$15:$J$23,[6]조회서!$C$25:$J$35</definedName>
    <definedName name="wrb">#REF!,#REF!,#REF!,#REF!,#REF!,#REF!</definedName>
    <definedName name="wrc">#REF!</definedName>
    <definedName name="wrca">#REF!</definedName>
    <definedName name="wrd">#REF!</definedName>
    <definedName name="wsa">[6]연령표!$C$6:$C$7,[6]연령표!$K$7:$L$7,[6]연령표!$C$11:$L$124,[6]연령표!$C$127:$C$129,[6]연령표!$D$126:$L$129,[6]연령표!$I$132:$L$132,[6]연령표!$C$132,[6]연령표!$X$7:$Y$7,[6]연령표!$P$11:$Y$124,[6]연령표!$Q$126:$Y$129,[6]연령표!$P$127:$P$129,[6]연령표!$V$132:$Y$132</definedName>
    <definedName name="wsb">[6]연령표!$AK$7:$AL$7,[6]연령표!$AC$11:$AL$124,[6]연령표!$AC$127:$AC$129,[6]연령표!$AD$126:$AL$129,[6]연령표!$AI$132:$AL$132,[6]연령표!$AX$7:$AY$7,[6]연령표!$AP$11:$AY$124,[6]연령표!$AP$127:$AP$129,[6]연령표!$AQ$126:$AY$129,[6]연령표!$AV$132:$AY$132</definedName>
    <definedName name="wsc">[6]연령표!$BK$7:$BL$7,[6]연령표!$BC$11:$BL$124,[6]연령표!$BC$127:$BC$129,[6]연령표!$BD$126:$BL$129,[6]연령표!$BI$132:$BL$132,[6]연령표!$BX$7:$BY$7,[6]연령표!$BP$11:$BY$124,[6]연령표!$BP$127:$BP$129,[6]연령표!$BQ$126:$BY$129,[6]연령표!$BV$132:$BY$132</definedName>
    <definedName name="wsd">[6]연령표!$CK$7:$CL$7,[6]연령표!$CC$11:$CL$124,[6]연령표!$CC$127:$CC$129,[6]연령표!$CD$126:$CL$129,[6]연령표!$CI$132:$CL$132,[6]연령표!$CX$7:$CY$7,[6]연령표!$CP$11:$CY$124,[6]연령표!$CP$127:$CP$129,[6]연령표!$CQ$126:$CY$129,[6]연령표!$CV$132:$CY$132</definedName>
    <definedName name="wse">[6]연령표!$DK$7:$DL$7,[6]연령표!$DC$11:$DL$124,[6]연령표!$DC$127:$DC$129,[6]연령표!$DD$126:$DL$129,[6]연령표!$DI$132:$DL$132,[6]연령표!$DX$7:$DY$7,[6]연령표!$DP$11:$DY$124,[6]연령표!$DP$127:$DP$129,[6]연령표!$DQ$126:$DY$129,[6]연령표!$DV$132:$DY$132</definedName>
    <definedName name="wt">[6]부보자산!$C$11:$J$33,[6]부보자산!$F$36:$J$36</definedName>
    <definedName name="wu">[6]담보자산!$C$11:$N$40,[6]담보자산!$K$43:$N$43</definedName>
    <definedName name="wv">[6]보증자산!$C$11:$I$25,[6]보증자산!$C$29:$I$37,[6]보증자산!$C$38:$I$41,[6]보증자산!$C$45:$I$50,[6]보증자산!$C$51:$I$52,[6]보증자산!$C$53:$I$53,[6]보증자산!$C$57:$I$61,[6]보증자산!$C$62:$I$64,[6]보증자산!$C$68:$I$71,[6]보증자산!$C$72:$I$73,[6]보증자산!$F$76:$I$76</definedName>
    <definedName name="ww">[6]가입권!$C$11:$K$74,[6]가입권!$H$77:$K$77</definedName>
    <definedName name="wx">[6]임대차!$C$12:$J$39,[6]임대차!$N$12:$U$39,[6]임대차!$G$43:$J$43,[6]임대차!$R$43:$U$43</definedName>
    <definedName name="wya">[6]채권의현재가치!$C$1,[6]채권의현재가치!$E$9,[6]채권의현재가치!$F$9,[6]채권의현재가치!$I$9,[6]채권의현재가치!$J$9,[6]채권의현재가치!$R$12:$R$83,[6]채권의현재가치!$E$12:$F$83,[6]채권의현재가치!$H$86:$N$90,[6]채권의현재가치!$G$87:$G$89,[6]채권의현재가치!$K$92:$N$92,[6]채권의현재가치!$L$9:$N$9</definedName>
    <definedName name="wyaq">[6]채권의현재가치!$E$84:$G$84,[6]채권의현재가치!$I$84,[6]채권의현재가치!$L$84:$M$84</definedName>
    <definedName name="wz">[6]사채할인발행차금!$F$7,[6]사채할인발행차금!$F$10:$F$13,[6]사채할인발행차금!$F$17,[6]사채할인발행차금!$F$19,[6]사채할인발행차금!$F$21,[6]사채할인발행차금!$V$10:$V$30,[6]사채할인발행차금!$V$40:$V$46,[6]사채할인발행차금!$R$34:$V$35,[6]사채할인발행차금!$F$14</definedName>
    <definedName name="wza">[6]국공채이자!$A$1,[6]국공채이자!$C$7:$F$106,[6]국공채이자!$H$7:$I$106,[6]국공채이자!$M$7:$O$106,[6]국공채이자!$AG$7:$AG$106,[6]국공채이자!$AC$110:$AG$110,[6]국공채이자!$J$110:$Q$110,[6]국공채이자!$G$115:$G$116,[6]국공채이자!$G$118,[6]국공채이자!$C$123:$Q$125,[6]국공채이자!$M$128:$M$128</definedName>
    <definedName name="wzaz">[6]등록!$H$17:$O$35,[6]등록!$L$38:$O$38,[6]등록!$C$7:$E$14</definedName>
    <definedName name="wzb">[6]등록!$B$7:$E$14,[6]등록!$O$7:$O$14,[6]등록!$H$17:$O$35</definedName>
    <definedName name="wzba">[6]이자검증!$D$10:$G$23,[6]이자검증!$D$26:$G$26,[6]이자검증!$I$28,[6]이자검증!$D$31:$I$31,[6]이자검증!$C$32:$I$42,[6]이자검증!$F$45:$I$45,[6]이자검증!$D$54:$H$67,[6]이자검증!$D$70:$H$70,[6]이자검증!$D$73:$I$73,[6]이자검증!$C$74:$I$86,[6]이자검증!$F$89:$I$89</definedName>
    <definedName name="wzbb">[6]이자검증!$N$10:$Q$23,[6]이자검증!$N$26:$Q$26,[6]이자검증!$S$28,[6]이자검증!$N$31:$S$31,[6]이자검증!$M$32:$S$42,[6]이자검증!$P$45:$S$45,[6]이자검증!$N$54:$R$67,[6]이자검증!$N$70:$R$70,[6]이자검증!$N$73:$S$73,[6]이자검증!$M$74:$S$86,[6]이자검증!$P$89:$S$89</definedName>
    <definedName name="wzc">[6]감가검증!$C$12:$F$21,[6]감가검증!$H$12:$H$21,[6]감가검증!$J$12:$J$21,[6]감가검증!$F$27:$F$36,[6]감가검증!$I$27:$I$36,[6]감가검증!$E$41:$F$44,[6]감가검증!$C$44,[6]감가검증!$D$46:$J$46,[6]감가검증!$J$41:$J$44,[6]감가검증!$C$47:$J$48,[6]감가검증!$C$49:$F$49,[6]감가검증!$G$50:$J$50</definedName>
    <definedName name="wzd">[6]장기채무!$D$9:$I$16,[6]장기채무!$K$9:$K$16,[6]장기채무!$M$9:$R$16,[6]장기채무!$D$18:$I$27,[6]장기채무!$J$18,[6]장기채무!$J$20,[6]장기채무!$J$22,[6]장기채무!$J$24,[6]장기채무!$J$26,[6]장기채무!$K$18:$K$27,[6]장기채무!$M$19:$Q$19,[6]장기채무!$M$21:$Q$21,[6]장기채무!$M$23:$Q$23,[6]장기채무!$M$25:$Q$25,[6]장기채무!$M$27:$Q$27,[6]장기채무!$R$18:$R$27</definedName>
    <definedName name="wzf">[6]월판관비!$C$10:$O$48,[6]월판관비!$Q$10:$Q$48,[6]월판관비!$C$53:$C$56,[6]월판관비!$D$52:$M$56,[6]월판관비!$N$52:$R$55,[6]월판관비!$N$57:$Q$57</definedName>
    <definedName name="wzg">[6]월제조비!$E$10:$P$10,[6]월제조비!$R$10,[6]월제조비!$R$12:$R$18,[6]월제조비!$D$12:$P$18,[6]월제조비!$D$20:$P$50,[6]월제조비!$R$20:$R$50,[6]월제조비!$E$52:$S$52,[6]월제조비!$C$53:$S$55,[6]월제조비!$C$56:$N$56,[6]월제조비!$O$57:$R$57</definedName>
    <definedName name="wzh">[6]매출액!$C$10:$O$18,[6]매출액!$Q$10:$Q$18,[6]매출액!$C$23:$C$33,[6]매출액!$D$22:$M$33,[6]매출액!$N$22:$R$32,[6]매출액!$N$34:$Q$34,[6]매출액!$D$20:$O$20</definedName>
    <definedName name="wzi">[6]영업외손익!$R$11:$R$25,[6]영업외손익!$D$11:$P$25,[6]영업외손익!$D$27:$P$41,[6]영업외손익!$R$27:$R$41,[6]영업외손익!$E$43:$S$43,[6]영업외손익!$C$44:$S$60,[6]영업외손익!$C$61:$N$61,[6]영업외손익!$O$62:$R$62</definedName>
    <definedName name="XREF_COLUMN_1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[9]분석적검토!#REF!</definedName>
    <definedName name="XREF_COLUMN_6" hidden="1">[9]분석적검토!#REF!</definedName>
    <definedName name="XREF_COLUMN_7" hidden="1">#REF!</definedName>
    <definedName name="XRefActiveRow" hidden="1">#REF!</definedName>
    <definedName name="XRefColumnsCount" hidden="1">2</definedName>
    <definedName name="XRefCopy2Row" hidden="1">#REF!</definedName>
    <definedName name="XRefCopy3" hidden="1">[9]분석적검토!#REF!</definedName>
    <definedName name="XRefCopy5" hidden="1">#REF!</definedName>
    <definedName name="XRefCopy5Row" hidden="1">#REF!</definedName>
    <definedName name="XRefCopyRangeCount" hidden="1">11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RangeCount" hidden="1">6</definedName>
    <definedName name="가동설비자산">[10]대차대조표!$G$23</definedName>
    <definedName name="가동설비전기">[10]대차대조표!$I$23</definedName>
    <definedName name="감가상각비" localSheetId="0">' 손익계산서'!#REF!</definedName>
    <definedName name="감가상각비">[10]손익계산서!$D$19</definedName>
    <definedName name="감가상각율">'[10]경영분석산식(참고)'!#REF!</definedName>
    <definedName name="개정중요성기준" hidden="1">#REF!</definedName>
    <definedName name="건물">[10]대차대조표!$F$26</definedName>
    <definedName name="건물감누">[10]대차대조표!$F$27</definedName>
    <definedName name="건물감누전기">[10]대차대조표!$H$27</definedName>
    <definedName name="건물장부가">[10]대차대조표!$G$27</definedName>
    <definedName name="건물전">[10]대차대조표!$H$26</definedName>
    <definedName name="건설자산전기">[10]대차대조표!$I$38</definedName>
    <definedName name="건설중인자산">[10]대차대조표!$G$38</definedName>
    <definedName name="경상이익" localSheetId="0">' 손익계산서'!#REF!</definedName>
    <definedName name="경상이익">[10]손익계산서!$E$38</definedName>
    <definedName name="고정부채">[10]대차대조표!$G$51</definedName>
    <definedName name="고정자산">[10]대차대조표!$G$20</definedName>
    <definedName name="고정자산전기">[10]대차대조표!$I$20</definedName>
    <definedName name="고정자산회전율">'[10]경영분석산식(참고)'!#REF!</definedName>
    <definedName name="고정적합율">'[10]경영분석산식(참고)'!#REF!</definedName>
    <definedName name="공기구감누">[10]대차대조표!$F$35</definedName>
    <definedName name="공기구감누전기">[10]대차대조표!$H$35</definedName>
    <definedName name="공기구비품">[10]대차대조표!$F$34</definedName>
    <definedName name="공기구비품장부가">[10]대차대조표!$G$35</definedName>
    <definedName name="공기구전">[10]대차대조표!$H$34</definedName>
    <definedName name="공사부담금">[10]대차대조표!$G$67</definedName>
    <definedName name="공사부담금전기">[10]대차대조표!$I$67</definedName>
    <definedName name="구축물">[10]대차대조표!$F$28</definedName>
    <definedName name="구축물감누">[10]대차대조표!$F$29</definedName>
    <definedName name="구축물감누전기">[10]대차대조표!$H$29</definedName>
    <definedName name="구축물장부가">[10]대차대조표!$G$29</definedName>
    <definedName name="구축물전">[10]대차대조표!$H$28</definedName>
    <definedName name="국고보조금">[10]대차대조표!$G$62</definedName>
    <definedName name="급수공사비" localSheetId="0">' 손익계산서'!#REF!</definedName>
    <definedName name="급수공사비">[10]손익계산서!$D$18</definedName>
    <definedName name="급수공사수익" localSheetId="0">' 손익계산서'!$D$15</definedName>
    <definedName name="급수공사수익">[10]손익계산서!$D$10</definedName>
    <definedName name="급수수익" localSheetId="0">' 손익계산서'!#REF!</definedName>
    <definedName name="급수수익">[10]손익계산서!$D$9</definedName>
    <definedName name="기계감누">[10]대차대조표!$F$31</definedName>
    <definedName name="기계감누전기">[10]대차대조표!$H$31</definedName>
    <definedName name="기계장부가">[10]대차대조표!$G$31</definedName>
    <definedName name="기계장치">[10]대차대조표!$F$30</definedName>
    <definedName name="기계전">[10]대차대조표!$H$30</definedName>
    <definedName name="기부금">[10]대차대조표!$G$65</definedName>
    <definedName name="기부금전기">[10]대차대조표!$I$65</definedName>
    <definedName name="기수">27</definedName>
    <definedName name="기타가동">[10]대차대조표!$G$36</definedName>
    <definedName name="기타고정부채">[10]대차대조표!$G$55</definedName>
    <definedName name="기타대충">[10]대차대조표!$F$16</definedName>
    <definedName name="기타미수금">[10]대차대조표!$F$15</definedName>
    <definedName name="기타영업외비용">[11]손익계산서!#REF!</definedName>
    <definedName name="기타장부가">[10]대차대조표!$G$16</definedName>
    <definedName name="남해" hidden="1">#REF!</definedName>
    <definedName name="당기미처분잉여금">[10]잉여금처분!$E$9</definedName>
    <definedName name="당기순이익" localSheetId="0">' 손익계산서'!#REF!</definedName>
    <definedName name="당기순이익">[10]손익계산서!$E$43</definedName>
    <definedName name="당좌비율">'[10]경영분석산식(참고)'!#REF!</definedName>
    <definedName name="당좌자산">[10]대차대조표!$G$9</definedName>
    <definedName name="대손상각" localSheetId="0">' 손익계산서'!#REF!</definedName>
    <definedName name="대손상각">[10]손익계산서!$D$23</definedName>
    <definedName name="대손충당금환입">[12]손익계산서!#REF!</definedName>
    <definedName name="도비보조금">[10]대차대조표!$G$63</definedName>
    <definedName name="매출채권회전율">'[10]경영분석산식(참고)'!#REF!</definedName>
    <definedName name="미지급">#N/A</definedName>
    <definedName name="부속" hidden="1">[13]수정시산표!#REF!</definedName>
    <definedName name="부채총계">[10]대차대조표!$G$57</definedName>
    <definedName name="비가동설비자산">[14]대차대조표!#REF!</definedName>
    <definedName name="비비비" hidden="1">[13]수정시산표!#REF!</definedName>
    <definedName name="비율0" hidden="1">'[15]경영비율 '!#REF!</definedName>
    <definedName name="비율2" hidden="1">[13]수정시산표!#REF!</definedName>
    <definedName name="상환당원금">#REF!</definedName>
    <definedName name="새이름" hidden="1">[16]수정시산표!#REF!</definedName>
    <definedName name="수용가대충">[10]대차대조표!$F$14</definedName>
    <definedName name="수용가미수금">[10]대차대조표!$F$13</definedName>
    <definedName name="수용가미수금대충">[12]대차대조표!#REF!</definedName>
    <definedName name="수용가미수금대충전기">[12]대차대조표!#REF!</definedName>
    <definedName name="수용가미수금전기">[10]대차대조표!$I$14</definedName>
    <definedName name="수용가장부가">[10]대차대조표!$G$14</definedName>
    <definedName name="수입이자">#REF!</definedName>
    <definedName name="수정사항" hidden="1">#REF!</definedName>
    <definedName name="순위채">#REF!</definedName>
    <definedName name="시설분담금">[10]대차대조표!$G$66</definedName>
    <definedName name="시설분담금전기">[10]대차대조표!$I$66</definedName>
    <definedName name="시작">36526</definedName>
    <definedName name="아리랑">#REF!</definedName>
    <definedName name="아저씨">[17]부재료입고집계!#REF!</definedName>
    <definedName name="안녕" hidden="1">#REF!</definedName>
    <definedName name="영업비용" localSheetId="0">' 손익계산서'!#REF!</definedName>
    <definedName name="영업비용">[10]손익계산서!$E$12</definedName>
    <definedName name="영업수익" localSheetId="0">' 손익계산서'!#REF!</definedName>
    <definedName name="영업수익">[10]손익계산서!$E$8</definedName>
    <definedName name="영업외비용" localSheetId="0">' 손익계산서'!#REF!</definedName>
    <definedName name="영업외비용">[10]손익계산서!$E$32</definedName>
    <definedName name="영업외수익" localSheetId="0">' 손익계산서'!#REF!</definedName>
    <definedName name="영업외수익">[10]손익계산서!$E$25</definedName>
    <definedName name="영업이익" localSheetId="0">' 손익계산서'!$E$21</definedName>
    <definedName name="영업이익">[10]손익계산서!$E$24</definedName>
    <definedName name="예수금">[10]대차대조표!$G$49</definedName>
    <definedName name="오" localSheetId="0">' 손익계산서'!오</definedName>
    <definedName name="오">[0]!오</definedName>
    <definedName name="운휴장부가">[10]대차대조표!$G$40</definedName>
    <definedName name="원인자부담금">[11]대차대조표!#REF!</definedName>
    <definedName name="원인자부담금전기">[11]대차대조표!#REF!</definedName>
    <definedName name="유가증권">[5]유가증권!$C$6:$I$26,[5]유가증권!$C$29:$I$44</definedName>
    <definedName name="유동부채">[10]대차대조표!$G$46</definedName>
    <definedName name="유동자산">[10]대차대조표!$G$8</definedName>
    <definedName name="유형자산처분이익">[12]손익계산서!#REF!</definedName>
    <definedName name="이사명">"박봉식"</definedName>
    <definedName name="이익잉여금">[10]대차대조표!$G$70</definedName>
    <definedName name="이익적립금">[10]대차대조표!$G$71</definedName>
    <definedName name="이자비용" localSheetId="0">' 손익계산서'!#REF!</definedName>
    <definedName name="이자비용">[10]손익계산서!$D$33</definedName>
    <definedName name="인">[18]시작!$D$3</definedName>
    <definedName name="인천">[18]받을어음!#REF!,[18]받을어음!#REF!</definedName>
    <definedName name="인천정유">[18]유가증권!$C$6:$I$26,[18]유가증권!$C$29:$I$44</definedName>
    <definedName name="인천정유주">[18]대손상각!$B$6:$K$24,[18]대손상각!$B$26:$K$43</definedName>
    <definedName name="인천정유주식회사">[18]시작!$D$4</definedName>
    <definedName name="임목">[10]대차대조표!$G$25</definedName>
    <definedName name="입목">[14]대차대조표!#REF!</definedName>
    <definedName name="입목전기">[14]대차대조표!#REF!</definedName>
    <definedName name="자기자본">[10]대차대조표!$G$78</definedName>
    <definedName name="자기자본이익율">'[10]경영분석산식(참고)'!#REF!</definedName>
    <definedName name="자기자본전기">[10]대차대조표!$I$78</definedName>
    <definedName name="자본잉여금">[10]대차대조표!$G$61</definedName>
    <definedName name="자산또는매출액">#REF!</definedName>
    <definedName name="자산총계">[10]대차대조표!$G$44</definedName>
    <definedName name="자산총계전기">[10]대차대조표!$I$44</definedName>
    <definedName name="장기매출">#REF!,#REF!</definedName>
    <definedName name="재고1">#REF!,#REF!</definedName>
    <definedName name="재고2">[19]받을어음!#REF!,[19]받을어음!#REF!</definedName>
    <definedName name="재고3">[19]시작!$D$3</definedName>
    <definedName name="재고4">[19]시작!$D$4</definedName>
    <definedName name="재평가적립금">[10]대차대조표!$G$68</definedName>
    <definedName name="재평가적립금전기">[10]대차대조표!$I$68</definedName>
    <definedName name="저장품">[10]대차대조표!$G$19</definedName>
    <definedName name="전기손익수정이익">[12]손익계산서!#REF!</definedName>
    <definedName name="전기이월잉여금">[10]잉여금처분!$G$23</definedName>
    <definedName name="전기이익잉여금">[10]잉여금처분!$G$23</definedName>
    <definedName name="전영한">#REF!</definedName>
    <definedName name="제시">#REF!</definedName>
    <definedName name="조회주소록">#REF!</definedName>
    <definedName name="종료">36891</definedName>
    <definedName name="중요성기준">#REF!</definedName>
    <definedName name="중요성기준금액계산">#REF!</definedName>
    <definedName name="지분">#REF!</definedName>
    <definedName name="지역개발기금">[10]대차대조표!$G$52</definedName>
    <definedName name="차량감누">[10]대차대조표!$F$33</definedName>
    <definedName name="차량감누전기">[10]대차대조표!$H$33</definedName>
    <definedName name="차량운반구">[10]대차대조표!$F$32</definedName>
    <definedName name="차량장부가">[10]대차대조표!$G$33</definedName>
    <definedName name="차량전">[10]대차대조표!$H$32</definedName>
    <definedName name="총자본">[10]대차대조표!$G$79</definedName>
    <definedName name="총자본이익율">'[10]경영분석산식(참고)'!#REF!</definedName>
    <definedName name="총자본전기">[10]대차대조표!$I$79</definedName>
    <definedName name="타회계보조금">[10]대차대조표!$G$64</definedName>
    <definedName name="타회계보조금전기">[11]대차대조표!#REF!</definedName>
    <definedName name="토지">[10]대차대조표!$G$24</definedName>
    <definedName name="투자총괄">[5]투자자산!$C$6:$I$9,[5]투자자산!$C$11:$I$14,[5]투자자산!$C$16:$I$19,[5]투자자산!$C$21:$I$24,[5]투자자산!$C$26:$I$29,[5]투자자산!$C$31:$I$34,[5]투자자산!$C$36:$I$54,[5]투자자산!$C$56:$I$59,[5]투자자산!$C$61:$I$64,[5]투자자산!$C$66:$I$69</definedName>
    <definedName name="특별손실" localSheetId="0">' 손익계산서'!#REF!</definedName>
    <definedName name="특별손실">[10]손익계산서!$E$41</definedName>
    <definedName name="특별이익" localSheetId="0">' 손익계산서'!#REF!</definedName>
    <definedName name="특별이익">[10]손익계산서!$E$39</definedName>
    <definedName name="ㅎ5">[19]투자자산!$C$6:$I$9,[19]투자자산!$C$11:$I$14,[19]투자자산!$C$16:$I$19,[19]투자자산!$C$21:$I$24,[19]투자자산!$C$26:$I$29,[19]투자자산!$C$31:$I$34,[19]투자자산!$C$36:$I$54,[19]투자자산!$C$56:$I$59,[19]투자자산!$C$61:$I$64,[19]투자자산!$C$66:$I$69</definedName>
    <definedName name="ㅎ6">[19]현금!$C$6:$H$8,[19]현금!$C$10:$H$12,[19]현금!$C$14:$H$27,[19]현금!$C$29:$H$31</definedName>
    <definedName name="ㅎ7">[19]대손상각!$E$6:$E$24,[19]대손상각!$E$26:$E$43</definedName>
    <definedName name="ㅎ8">#REF!,#REF!</definedName>
    <definedName name="ㅎ9">[19]대손상각!$B$6:$K$24,[19]대손상각!$B$26:$K$43</definedName>
    <definedName name="현금">#REF!</definedName>
    <definedName name="현금예금">[10]대차대조표!$G$10</definedName>
    <definedName name="현금흐름1" hidden="1">[20]수정시산표!#REF!</definedName>
    <definedName name="現代綜合商事經由分">[21]월별수입!#REF!</definedName>
    <definedName name="회사명">"한일산업 주식회사"</definedName>
    <definedName name="흐름표">#REF!</definedName>
  </definedNames>
  <calcPr calcId="145621"/>
</workbook>
</file>

<file path=xl/calcChain.xml><?xml version="1.0" encoding="utf-8"?>
<calcChain xmlns="http://schemas.openxmlformats.org/spreadsheetml/2006/main">
  <c r="G45" i="1" l="1"/>
  <c r="G41" i="1"/>
  <c r="E41" i="1"/>
  <c r="G37" i="1"/>
  <c r="E37" i="1"/>
  <c r="G14" i="1"/>
  <c r="E14" i="1"/>
  <c r="E8" i="1"/>
  <c r="E36" i="1" l="1"/>
  <c r="E43" i="1" s="1"/>
  <c r="E45" i="1" s="1"/>
</calcChain>
</file>

<file path=xl/sharedStrings.xml><?xml version="1.0" encoding="utf-8"?>
<sst xmlns="http://schemas.openxmlformats.org/spreadsheetml/2006/main" count="64" uniqueCount="59">
  <si>
    <t>2. 손   익   계   산   서</t>
    <phoneticPr fontId="3" type="noConversion"/>
  </si>
  <si>
    <t xml:space="preserve">                                당기(제8기) 2014년 1월 1일부터 2014년 12월 31일까지</t>
    <phoneticPr fontId="3" type="noConversion"/>
  </si>
  <si>
    <t xml:space="preserve">         전기(제7기) 2013년 1월 1일부터 2013년 12월 31일까지</t>
    <phoneticPr fontId="3" type="noConversion"/>
  </si>
  <si>
    <t>통영관광개발공사</t>
    <phoneticPr fontId="3" type="noConversion"/>
  </si>
  <si>
    <t>(단위 : 원)</t>
    <phoneticPr fontId="3" type="noConversion"/>
  </si>
  <si>
    <t xml:space="preserve">(단위 : 원) </t>
    <phoneticPr fontId="3" type="noConversion"/>
  </si>
  <si>
    <t>과               목</t>
    <phoneticPr fontId="3" type="noConversion"/>
  </si>
  <si>
    <t xml:space="preserve">제8(당)기 </t>
    <phoneticPr fontId="3" type="noConversion"/>
  </si>
  <si>
    <t>제7(전)기</t>
    <phoneticPr fontId="3" type="noConversion"/>
  </si>
  <si>
    <t>증             감</t>
    <phoneticPr fontId="3" type="noConversion"/>
  </si>
  <si>
    <t>(당기－전기)</t>
    <phoneticPr fontId="3" type="noConversion"/>
  </si>
  <si>
    <t>Ⅰ.</t>
    <phoneticPr fontId="3" type="noConversion"/>
  </si>
  <si>
    <t>영업수익</t>
    <phoneticPr fontId="3" type="noConversion"/>
  </si>
  <si>
    <t>상품등판매수익</t>
    <phoneticPr fontId="3" type="noConversion"/>
  </si>
  <si>
    <t>대행사업수익</t>
    <phoneticPr fontId="3" type="noConversion"/>
  </si>
  <si>
    <t>임대사업수익</t>
    <phoneticPr fontId="3" type="noConversion"/>
  </si>
  <si>
    <t>케이블카수익</t>
    <phoneticPr fontId="3" type="noConversion"/>
  </si>
  <si>
    <t>광고수익</t>
    <phoneticPr fontId="3" type="noConversion"/>
  </si>
  <si>
    <t>Ⅱ.</t>
    <phoneticPr fontId="3" type="noConversion"/>
  </si>
  <si>
    <t>영업비용</t>
    <phoneticPr fontId="3" type="noConversion"/>
  </si>
  <si>
    <t>보수</t>
    <phoneticPr fontId="3" type="noConversion"/>
  </si>
  <si>
    <t>(주석14)</t>
    <phoneticPr fontId="3" type="noConversion"/>
  </si>
  <si>
    <t>기타직보수</t>
    <phoneticPr fontId="3" type="noConversion"/>
  </si>
  <si>
    <t>기간제근로자보수</t>
    <phoneticPr fontId="3" type="noConversion"/>
  </si>
  <si>
    <t>퇴직급여</t>
    <phoneticPr fontId="3" type="noConversion"/>
  </si>
  <si>
    <t>사무관리비</t>
    <phoneticPr fontId="3" type="noConversion"/>
  </si>
  <si>
    <t>공공운영비</t>
    <phoneticPr fontId="3" type="noConversion"/>
  </si>
  <si>
    <t>여비</t>
    <phoneticPr fontId="3" type="noConversion"/>
  </si>
  <si>
    <t>업무추진비</t>
    <phoneticPr fontId="3" type="noConversion"/>
  </si>
  <si>
    <t>재료비</t>
    <phoneticPr fontId="3" type="noConversion"/>
  </si>
  <si>
    <t>연구개발비</t>
    <phoneticPr fontId="3" type="noConversion"/>
  </si>
  <si>
    <t>복리후생비</t>
    <phoneticPr fontId="3" type="noConversion"/>
  </si>
  <si>
    <t>교육훈련비</t>
    <phoneticPr fontId="3" type="noConversion"/>
  </si>
  <si>
    <t>수선유지비</t>
    <phoneticPr fontId="3" type="noConversion"/>
  </si>
  <si>
    <t>동력비</t>
    <phoneticPr fontId="3" type="noConversion"/>
  </si>
  <si>
    <t>행사홍보비</t>
    <phoneticPr fontId="3" type="noConversion"/>
  </si>
  <si>
    <t>관서업무비</t>
    <phoneticPr fontId="3" type="noConversion"/>
  </si>
  <si>
    <t>성과급</t>
    <phoneticPr fontId="3" type="noConversion"/>
  </si>
  <si>
    <t>감가상각비</t>
    <phoneticPr fontId="3" type="noConversion"/>
  </si>
  <si>
    <t>위탁관리비</t>
    <phoneticPr fontId="3" type="noConversion"/>
  </si>
  <si>
    <t>일반보상금</t>
    <phoneticPr fontId="3" type="noConversion"/>
  </si>
  <si>
    <t>포상금</t>
    <phoneticPr fontId="3" type="noConversion"/>
  </si>
  <si>
    <t>Ⅲ.</t>
    <phoneticPr fontId="3" type="noConversion"/>
  </si>
  <si>
    <t>영업이익</t>
    <phoneticPr fontId="3" type="noConversion"/>
  </si>
  <si>
    <t>Ⅳ.</t>
    <phoneticPr fontId="3" type="noConversion"/>
  </si>
  <si>
    <t>영업외수익</t>
    <phoneticPr fontId="3" type="noConversion"/>
  </si>
  <si>
    <t>이자수익</t>
    <phoneticPr fontId="3" type="noConversion"/>
  </si>
  <si>
    <t xml:space="preserve">보조금수익 </t>
    <phoneticPr fontId="3" type="noConversion"/>
  </si>
  <si>
    <t>기타영업외수익</t>
    <phoneticPr fontId="3" type="noConversion"/>
  </si>
  <si>
    <t>Ⅴ.</t>
    <phoneticPr fontId="3" type="noConversion"/>
  </si>
  <si>
    <t>영업외비용</t>
    <phoneticPr fontId="3" type="noConversion"/>
  </si>
  <si>
    <t>기타영업외비용</t>
    <phoneticPr fontId="3" type="noConversion"/>
  </si>
  <si>
    <t>Ⅵ.</t>
    <phoneticPr fontId="3" type="noConversion"/>
  </si>
  <si>
    <t>법인세비용차감전순이익</t>
    <phoneticPr fontId="3" type="noConversion"/>
  </si>
  <si>
    <t>Ⅶ.</t>
    <phoneticPr fontId="3" type="noConversion"/>
  </si>
  <si>
    <t>법인세등</t>
    <phoneticPr fontId="3" type="noConversion"/>
  </si>
  <si>
    <t>Ⅷ.</t>
    <phoneticPr fontId="3" type="noConversion"/>
  </si>
  <si>
    <t>당기순이익</t>
    <phoneticPr fontId="3" type="noConversion"/>
  </si>
  <si>
    <t>별첨 "재무제표에 대한 주석" 참조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</si>
</sst>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&quot; &quot;;[Red]&quot;∆&quot;#,##0&quot; &quot;"/>
    <numFmt numFmtId="178" formatCode="_ * #,##0_ ;_ * \-#,##0_ ;_ * &quot;-&quot;_ ;_ @_ "/>
    <numFmt numFmtId="179" formatCode="_ * #,##0.00_ ;_ * \-#,##0.00_ ;_ * &quot;-&quot;??_ ;_ @_ "/>
    <numFmt numFmtId="180" formatCode="\$#.00"/>
    <numFmt numFmtId="181" formatCode="&quot;₩&quot;#,##0;&quot;₩&quot;&quot;₩&quot;&quot;₩&quot;&quot;₩&quot;&quot;₩&quot;&quot;₩&quot;&quot;₩&quot;&quot;₩&quot;\-#,##0"/>
    <numFmt numFmtId="182" formatCode="&quot;₩&quot;#,##0.00;&quot;₩&quot;&quot;₩&quot;&quot;₩&quot;&quot;₩&quot;&quot;₩&quot;&quot;₩&quot;&quot;₩&quot;&quot;₩&quot;\-#,##0.00"/>
    <numFmt numFmtId="183" formatCode="#.00"/>
    <numFmt numFmtId="184" formatCode="#."/>
    <numFmt numFmtId="185" formatCode="#,"/>
    <numFmt numFmtId="186" formatCode="%#.00"/>
    <numFmt numFmtId="187" formatCode="0%_);\(0%\)"/>
    <numFmt numFmtId="188" formatCode=";;;"/>
  </numFmts>
  <fonts count="34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u/>
      <sz val="14"/>
      <name val="새굴림"/>
      <family val="1"/>
      <charset val="129"/>
    </font>
    <font>
      <sz val="14"/>
      <name val="굴림체"/>
      <family val="3"/>
      <charset val="129"/>
    </font>
    <font>
      <sz val="10"/>
      <name val="새굴림"/>
      <family val="1"/>
      <charset val="129"/>
    </font>
    <font>
      <sz val="10"/>
      <name val="굴림체"/>
      <family val="3"/>
      <charset val="129"/>
    </font>
    <font>
      <sz val="9"/>
      <name val="새굴림"/>
      <family val="1"/>
      <charset val="129"/>
    </font>
    <font>
      <sz val="9"/>
      <name val="굴림체"/>
      <family val="3"/>
      <charset val="129"/>
    </font>
    <font>
      <b/>
      <sz val="9"/>
      <name val="새굴림"/>
      <family val="1"/>
      <charset val="129"/>
    </font>
    <font>
      <b/>
      <sz val="10"/>
      <name val="MS Sans Serif"/>
      <family val="2"/>
    </font>
    <font>
      <sz val="12"/>
      <name val="바탕체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"/>
      <color indexed="8"/>
      <name val="Courier"/>
      <family val="3"/>
    </font>
    <font>
      <sz val="10"/>
      <name val="Arial"/>
      <family val="2"/>
    </font>
    <font>
      <sz val="9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b/>
      <sz val="11"/>
      <name val="Helv"/>
      <family val="2"/>
    </font>
    <font>
      <b/>
      <sz val="10"/>
      <color indexed="10"/>
      <name val="Arial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0"/>
      <name val="바탕"/>
      <family val="1"/>
      <charset val="129"/>
    </font>
    <font>
      <sz val="11"/>
      <name val="굴림체"/>
      <family val="3"/>
      <charset val="129"/>
    </font>
    <font>
      <u/>
      <sz val="11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4"/>
      <name val="돋움"/>
      <family val="3"/>
      <charset val="129"/>
    </font>
    <font>
      <sz val="12"/>
      <color indexed="24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3">
    <xf numFmtId="0" fontId="0" fillId="0" borderId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4" fillId="0" borderId="0"/>
    <xf numFmtId="4" fontId="15" fillId="0" borderId="0">
      <protection locked="0"/>
    </xf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5" fillId="0" borderId="0">
      <protection locked="0"/>
    </xf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5" fillId="0" borderId="0">
      <protection locked="0"/>
    </xf>
    <xf numFmtId="0" fontId="17" fillId="0" borderId="0" applyFont="0" applyFill="0" applyBorder="0" applyAlignment="0" applyProtection="0"/>
    <xf numFmtId="183" fontId="15" fillId="0" borderId="0">
      <protection locked="0"/>
    </xf>
    <xf numFmtId="38" fontId="18" fillId="2" borderId="0" applyNumberFormat="0" applyBorder="0" applyAlignment="0" applyProtection="0"/>
    <xf numFmtId="0" fontId="19" fillId="0" borderId="0">
      <alignment horizontal="left"/>
    </xf>
    <xf numFmtId="0" fontId="20" fillId="0" borderId="12" applyNumberFormat="0" applyAlignment="0" applyProtection="0">
      <alignment horizontal="left" vertical="center"/>
    </xf>
    <xf numFmtId="0" fontId="20" fillId="0" borderId="13">
      <alignment horizontal="left" vertical="center"/>
    </xf>
    <xf numFmtId="14" fontId="21" fillId="3" borderId="14">
      <alignment horizontal="center" vertical="center" wrapText="1"/>
    </xf>
    <xf numFmtId="184" fontId="22" fillId="0" borderId="0">
      <protection locked="0"/>
    </xf>
    <xf numFmtId="184" fontId="22" fillId="0" borderId="0">
      <protection locked="0"/>
    </xf>
    <xf numFmtId="10" fontId="18" fillId="2" borderId="15" applyNumberFormat="0" applyBorder="0" applyAlignment="0" applyProtection="0"/>
    <xf numFmtId="0" fontId="23" fillId="0" borderId="14"/>
    <xf numFmtId="185" fontId="1" fillId="0" borderId="0"/>
    <xf numFmtId="0" fontId="12" fillId="0" borderId="0"/>
    <xf numFmtId="0" fontId="16" fillId="0" borderId="0"/>
    <xf numFmtId="186" fontId="15" fillId="0" borderId="0">
      <protection locked="0"/>
    </xf>
    <xf numFmtId="187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86" fontId="15" fillId="0" borderId="0">
      <protection locked="0"/>
    </xf>
    <xf numFmtId="0" fontId="23" fillId="0" borderId="0"/>
    <xf numFmtId="0" fontId="24" fillId="0" borderId="0" applyFill="0" applyBorder="0" applyProtection="0">
      <alignment horizontal="left" vertical="top"/>
    </xf>
    <xf numFmtId="0" fontId="25" fillId="0" borderId="0" applyFill="0" applyBorder="0" applyProtection="0">
      <alignment horizontal="centerContinuous" vertical="center"/>
    </xf>
    <xf numFmtId="0" fontId="26" fillId="2" borderId="0" applyFill="0" applyBorder="0" applyProtection="0">
      <alignment horizontal="center" vertical="center"/>
    </xf>
    <xf numFmtId="184" fontId="15" fillId="0" borderId="16">
      <protection locked="0"/>
    </xf>
    <xf numFmtId="188" fontId="27" fillId="0" borderId="0" applyFont="0" applyFill="0" applyBorder="0" applyAlignment="0" applyProtection="0">
      <alignment horizontal="right"/>
    </xf>
    <xf numFmtId="38" fontId="26" fillId="0" borderId="0"/>
    <xf numFmtId="38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28" fillId="2" borderId="0" applyFill="0" applyBorder="0" applyProtection="0">
      <alignment horizontal="right"/>
    </xf>
    <xf numFmtId="10" fontId="28" fillId="0" borderId="0" applyFill="0" applyBorder="0" applyProtection="0">
      <alignment horizontal="right"/>
    </xf>
    <xf numFmtId="0" fontId="31" fillId="0" borderId="0"/>
    <xf numFmtId="0" fontId="32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6" fillId="0" borderId="0" applyFont="0" applyFill="0" applyProtection="0"/>
    <xf numFmtId="0" fontId="16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1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" borderId="0" applyFill="0" applyBorder="0" applyProtection="0">
      <alignment horizontal="right"/>
    </xf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/>
    <xf numFmtId="0" fontId="6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/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center" indent="1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9" fillId="0" borderId="0" xfId="0" applyFont="1"/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41" fontId="8" fillId="0" borderId="4" xfId="1" applyFont="1" applyFill="1" applyBorder="1" applyAlignment="1">
      <alignment vertical="center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1" fontId="8" fillId="0" borderId="11" xfId="1" applyFont="1" applyFill="1" applyBorder="1" applyAlignment="1">
      <alignment vertical="center"/>
    </xf>
    <xf numFmtId="41" fontId="8" fillId="0" borderId="10" xfId="1" applyFont="1" applyFill="1" applyBorder="1" applyAlignment="1">
      <alignment vertical="center"/>
    </xf>
    <xf numFmtId="41" fontId="8" fillId="0" borderId="9" xfId="1" applyFont="1" applyFill="1" applyBorder="1" applyAlignment="1">
      <alignment vertical="center"/>
    </xf>
    <xf numFmtId="41" fontId="8" fillId="0" borderId="9" xfId="1" applyFont="1" applyBorder="1" applyAlignment="1">
      <alignment vertical="center"/>
    </xf>
    <xf numFmtId="41" fontId="8" fillId="0" borderId="11" xfId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7" fontId="9" fillId="0" borderId="11" xfId="0" applyNumberFormat="1" applyFont="1" applyBorder="1" applyAlignment="1">
      <alignment horizontal="right" vertical="center"/>
    </xf>
    <xf numFmtId="0" fontId="8" fillId="0" borderId="9" xfId="0" quotePrefix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right" vertical="center"/>
    </xf>
    <xf numFmtId="41" fontId="8" fillId="0" borderId="9" xfId="0" applyNumberFormat="1" applyFont="1" applyFill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41" fontId="8" fillId="0" borderId="0" xfId="1" applyFont="1" applyAlignment="1">
      <alignment vertical="center"/>
    </xf>
    <xf numFmtId="41" fontId="8" fillId="0" borderId="11" xfId="1" applyFont="1" applyBorder="1"/>
    <xf numFmtId="41" fontId="8" fillId="0" borderId="0" xfId="1" applyFont="1" applyBorder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distributed" vertical="center"/>
    </xf>
    <xf numFmtId="41" fontId="8" fillId="0" borderId="5" xfId="0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177" fontId="9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shrinkToFit="1"/>
    </xf>
  </cellXfs>
  <cellStyles count="63">
    <cellStyle name="_x000a_386grabber=M" xfId="2"/>
    <cellStyle name="??&amp;O?&amp;H?_x0008_??_x0007__x0001__x0001_" xfId="3"/>
    <cellStyle name="AeE­ [0]_0809ºn±³ " xfId="4"/>
    <cellStyle name="AeE­_0809ºn±³ " xfId="5"/>
    <cellStyle name="AÞ¸¶ [0]_0809ºn±³ " xfId="6"/>
    <cellStyle name="AÞ¸¶_0809ºn±³ " xfId="7"/>
    <cellStyle name="C￥AØ_¿μ¾÷CoE² " xfId="8"/>
    <cellStyle name="category" xfId="9"/>
    <cellStyle name="Comma" xfId="10"/>
    <cellStyle name="Comma [0]_ SG&amp;A Bridge " xfId="11"/>
    <cellStyle name="Comma_ SG&amp;A Bridge " xfId="12"/>
    <cellStyle name="Currency" xfId="13"/>
    <cellStyle name="Currency [0]_ SG&amp;A Bridge " xfId="14"/>
    <cellStyle name="Currency_ SG&amp;A Bridge " xfId="15"/>
    <cellStyle name="Date" xfId="16"/>
    <cellStyle name="Euro" xfId="17"/>
    <cellStyle name="Fixed" xfId="18"/>
    <cellStyle name="Grey" xfId="19"/>
    <cellStyle name="HEADER" xfId="20"/>
    <cellStyle name="Header1" xfId="21"/>
    <cellStyle name="Header2" xfId="22"/>
    <cellStyle name="Heading" xfId="23"/>
    <cellStyle name="Heading1" xfId="24"/>
    <cellStyle name="Heading2" xfId="25"/>
    <cellStyle name="Input [yellow]" xfId="26"/>
    <cellStyle name="Model" xfId="27"/>
    <cellStyle name="Normal - Style1" xfId="28"/>
    <cellStyle name="Normal - 유형1" xfId="29"/>
    <cellStyle name="Normal_ SG&amp;A Bridge " xfId="30"/>
    <cellStyle name="Percent" xfId="31"/>
    <cellStyle name="Percent (0)" xfId="32"/>
    <cellStyle name="Percent [2]" xfId="33"/>
    <cellStyle name="Percent_07하남상감사" xfId="34"/>
    <cellStyle name="subhead" xfId="35"/>
    <cellStyle name="Tickmark" xfId="36"/>
    <cellStyle name="title [1]" xfId="37"/>
    <cellStyle name="title [2]" xfId="38"/>
    <cellStyle name="Total" xfId="39"/>
    <cellStyle name="감춤" xfId="40"/>
    <cellStyle name="견적" xfId="41"/>
    <cellStyle name="기계" xfId="42"/>
    <cellStyle name="뒤에 오는 하이퍼링크_2005결산자료(오세훈)" xfId="43"/>
    <cellStyle name="똿뗦먛귟 [0.00]_PRODUCT DETAIL Q1" xfId="44"/>
    <cellStyle name="똿뗦먛귟_PRODUCT DETAIL Q1" xfId="45"/>
    <cellStyle name="믅됞 [0.00]_PRODUCT DETAIL Q1" xfId="46"/>
    <cellStyle name="믅됞_PRODUCT DETAIL Q1" xfId="47"/>
    <cellStyle name="백분율 [0]" xfId="48"/>
    <cellStyle name="백분율 [2]" xfId="49"/>
    <cellStyle name="뷭?_BOOKSHIP" xfId="50"/>
    <cellStyle name="숫자" xfId="51"/>
    <cellStyle name="쉼표 [0]" xfId="1" builtinId="6"/>
    <cellStyle name="쉼표 [0] 2" xfId="52"/>
    <cellStyle name="스타일 1" xfId="53"/>
    <cellStyle name="스타일 2" xfId="54"/>
    <cellStyle name="스타일 3" xfId="55"/>
    <cellStyle name="스타일 4" xfId="56"/>
    <cellStyle name="스타일 5" xfId="57"/>
    <cellStyle name="자리수0" xfId="58"/>
    <cellStyle name="콤냡?&lt;_x000f_$??:_x0009_`1_1 " xfId="59"/>
    <cellStyle name="콤마 [0]_0004 MECH COST  " xfId="60"/>
    <cellStyle name="콤마 [2]" xfId="61"/>
    <cellStyle name="콤마_(주)세진-반기검토" xfId="62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</xdr:row>
      <xdr:rowOff>19050</xdr:rowOff>
    </xdr:from>
    <xdr:to>
      <xdr:col>5</xdr:col>
      <xdr:colOff>409575</xdr:colOff>
      <xdr:row>1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933575" y="371475"/>
          <a:ext cx="3200400" cy="0"/>
        </a:xfrm>
        <a:prstGeom prst="line">
          <a:avLst/>
        </a:prstGeom>
        <a:noFill/>
        <a:ln w="38100" cmpd="thinThick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3\&#49569;&#54840;&#51456;\COST\97%20Plant%20Exp%20to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3\&#49569;&#54840;&#51456;\Documents%20and%20Settings\&#54924;&#51032;&#49892;\&#48148;&#53461;%20&#54868;&#47732;\&#49569;&#54840;&#51456;\08&#44277;&#51452;&#49884;&#49345;&#49688;&#46020;&#44048;&#49324;&#48372;&#44256;&#49436;\08&#44277;&#51452;&#49345;&#49688;&#46020;&#44048;&#49324;&#48372;&#44256;&#49436;(&#49688;&#51221;)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8&#49884;&#55141;&#49884;&#54616;&#49688;&#46020;&#44048;&#49324;&#48372;&#44256;&#4943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3\&#49569;&#54840;&#51456;\Documents%20and%20Settings\&#54924;&#51032;&#49892;\&#48148;&#53461;%20&#54868;&#47732;\&#49569;&#54840;&#51456;\08&#44277;&#51452;&#49884;&#49345;&#49688;&#46020;&#44048;&#49324;&#48372;&#44256;&#49436;\08&#44048;&#49324;&#48372;&#44256;&#49436;(&#44592;&#52488;&#51089;&#50629;)\08&#44048;&#49324;&#48372;&#44256;&#49436;&#44592;&#52488;&#51089;&#50629;\&#49345;&#49688;&#46020;\08&#44053;&#47497;&#49884;&#49345;&#49688;&#46020;&#44048;&#49324;&#48372;&#44256;&#49436;\08&#44053;&#47497;&#49884;&#49345;&#49688;&#46020;&#44048;&#49324;&#48372;&#44256;&#494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3\&#49569;&#54840;&#51456;\kbs\2000&#45380;%20&#51473;&#44036;&#44048;&#49324;\KET\&#49340;&#54868;9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3\&#49569;&#54840;&#51456;\Documents%20and%20Settings\&#54728;5&#49692;&#50504;\&#48148;&#53461;%20&#54868;&#47732;\08&#44048;&#49324;&#48372;&#44256;&#49436;(&#44592;&#52488;&#51089;&#50629;)\08&#44048;&#49324;&#48372;&#44256;&#49436;&#44592;&#52488;&#51089;&#50629;\&#49345;&#49688;&#46020;\08&#44277;&#51452;&#49884;&#49345;&#49688;&#46020;&#44048;&#49324;&#48372;&#44256;&#49436;\08&#44277;&#51452;&#49884;&#49345;&#49688;&#46020;&#44048;&#49324;&#48372;&#44256;&#4943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gkimBox/KCG/XLS/&#44208;&#49328;(1999)/JJang/KETDATA/XLS/&#49340;&#54868;9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3\&#49569;&#54840;&#51456;\kbs\2000&#45380;%20&#51473;&#44036;&#44048;&#49324;\&#49340;&#54868;9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AW9608\&#50896;&#51116;&#4730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3\&#49569;&#54840;&#51456;\docu\&#44053;&#45224;&#46020;&#49884;&#44032;&#49828;\(&#51452;)&#44221;&#46041;&#55141;&#50629;\&#44221;&#46041;&#55141;&#50629;\JW&#44228;&#5122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3\&#49569;&#54840;&#51456;\KSR\My%20Documents\(&#51452;)&#44221;&#46041;&#55141;&#50629;\&#44221;&#46041;&#55141;&#50629;\JW&#44228;&#5122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6116\my%20docu%2098\IPIC\A&#44256;&#50689;&#48372;\IPIC\9806&#44208;&#49328;\&#50504;&#51221;&#54840;\&#44208;&#49328;&#51088;&#47308;\&#50672;&#44208;&#49328;\97&#45380;\RAW9608\&#50896;&#51116;&#4730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9340;&#54868;9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4148;&#55148;\PROJECTION\JSS\&#49324;&#50629;&#44228;&#54925;\98&#49324;&#50629;\PLAN2\&#49688;&#51221;&#52572;&#513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3\&#49569;&#54840;&#51456;\docu\&#44221;&#44592;&#54868;&#54617;\(&#51452;)&#44221;&#46041;&#55141;&#50629;\&#44221;&#46041;&#55141;&#50629;\JW&#44228;&#5122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3\&#49569;&#54840;&#51456;\docu\&#51064;&#52380;&#51221;&#50976;\(&#51452;)&#44221;&#46041;&#55141;&#50629;\&#44221;&#46041;&#55141;&#50629;\JW&#44228;&#5122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3\&#49569;&#54840;&#51456;\windows\TEMP\_hztmp_\JWFOR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3\&#49569;&#54840;&#51456;\docu\&#44221;&#44592;&#54868;&#54617;\&#48516;&#49437;&#51201;&#44160;&#5366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3\&#49569;&#54840;&#51456;\Documents%20and%20Settings\dslim\Local%20Settings\Temporary%20Internet%20Files\OLK5\6310%20&#44592;&#53440;&#50976;&#46041;&#48512;&#52292;%20Leadshe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8211%20&#47588;&#52636;&#50896;&#44032;%20Leadsheet&#51032;%20&#50892;&#53356;&#49884;&#5394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D"/>
      <sheetName val="8100"/>
      <sheetName val="8100 (2)"/>
    </sheetNames>
    <sheetDataSet>
      <sheetData sheetId="0" refreshError="1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이름표"/>
      <sheetName val="대차대조표"/>
      <sheetName val="손익계산서"/>
      <sheetName val="잉여금처분"/>
      <sheetName val="자금운영"/>
      <sheetName val="현금흐름표"/>
      <sheetName val="현금흐름XXX"/>
      <sheetName val="현금및예금"/>
      <sheetName val="수용가미수금"/>
      <sheetName val="기타미수금"/>
      <sheetName val="저장품 "/>
      <sheetName val="저장품  (2)"/>
      <sheetName val="가동설비 "/>
      <sheetName val="비가동설비자산"/>
      <sheetName val="감가상각"/>
      <sheetName val="무형자산명세서"/>
      <sheetName val="지방채"/>
      <sheetName val="잉여금명세"/>
      <sheetName val="손익계산서(성질별)상수도"/>
      <sheetName val="차이명세"/>
      <sheetName val="경영분석"/>
      <sheetName val="총괄원가"/>
      <sheetName val="경영분석산식(참고)"/>
    </sheetNames>
    <sheetDataSet>
      <sheetData sheetId="0"/>
      <sheetData sheetId="1">
        <row r="8">
          <cell r="G8">
            <v>5625211864</v>
          </cell>
        </row>
        <row r="9">
          <cell r="G9">
            <v>5578465041</v>
          </cell>
        </row>
        <row r="10">
          <cell r="G10">
            <v>5335898783</v>
          </cell>
        </row>
        <row r="13">
          <cell r="F13">
            <v>230070560</v>
          </cell>
        </row>
        <row r="14">
          <cell r="F14">
            <v>20955630</v>
          </cell>
          <cell r="G14">
            <v>209114930</v>
          </cell>
          <cell r="I14">
            <v>129291940</v>
          </cell>
        </row>
        <row r="15">
          <cell r="F15">
            <v>7233520</v>
          </cell>
        </row>
        <row r="16">
          <cell r="F16">
            <v>0</v>
          </cell>
          <cell r="G16">
            <v>7233520</v>
          </cell>
        </row>
        <row r="19">
          <cell r="G19">
            <v>46746823</v>
          </cell>
        </row>
        <row r="20">
          <cell r="G20">
            <v>56310952374</v>
          </cell>
          <cell r="I20">
            <v>52894903986</v>
          </cell>
        </row>
        <row r="23">
          <cell r="G23">
            <v>49163969638</v>
          </cell>
          <cell r="I23">
            <v>38788769724</v>
          </cell>
        </row>
        <row r="24">
          <cell r="G24">
            <v>2788988080</v>
          </cell>
        </row>
        <row r="25">
          <cell r="G25">
            <v>0</v>
          </cell>
        </row>
        <row r="26">
          <cell r="F26">
            <v>1975822280</v>
          </cell>
          <cell r="H26">
            <v>1975822280</v>
          </cell>
        </row>
        <row r="27">
          <cell r="F27">
            <v>427744874</v>
          </cell>
          <cell r="G27">
            <v>1548077406</v>
          </cell>
          <cell r="H27">
            <v>383713859</v>
          </cell>
        </row>
        <row r="28">
          <cell r="F28">
            <v>47827122922</v>
          </cell>
          <cell r="H28">
            <v>36323641780</v>
          </cell>
        </row>
        <row r="29">
          <cell r="F29">
            <v>10481168832</v>
          </cell>
          <cell r="G29">
            <v>37345954090</v>
          </cell>
          <cell r="H29">
            <v>9243991532</v>
          </cell>
        </row>
        <row r="30">
          <cell r="F30">
            <v>7280168561</v>
          </cell>
          <cell r="H30">
            <v>7154910340</v>
          </cell>
        </row>
        <row r="31">
          <cell r="F31">
            <v>3606765575</v>
          </cell>
          <cell r="G31">
            <v>3673402986</v>
          </cell>
          <cell r="H31">
            <v>3162996043</v>
          </cell>
        </row>
        <row r="32">
          <cell r="F32">
            <v>50022760</v>
          </cell>
          <cell r="H32">
            <v>50022760</v>
          </cell>
        </row>
        <row r="33">
          <cell r="F33">
            <v>13388654</v>
          </cell>
          <cell r="G33">
            <v>36634106</v>
          </cell>
          <cell r="H33">
            <v>5248538</v>
          </cell>
        </row>
        <row r="34">
          <cell r="F34">
            <v>794433540</v>
          </cell>
          <cell r="H34">
            <v>780574790</v>
          </cell>
        </row>
        <row r="35">
          <cell r="F35">
            <v>548694790</v>
          </cell>
          <cell r="G35">
            <v>245738750</v>
          </cell>
          <cell r="H35">
            <v>517236704</v>
          </cell>
        </row>
        <row r="36">
          <cell r="G36">
            <v>3525174220</v>
          </cell>
        </row>
        <row r="38">
          <cell r="G38">
            <v>2690097510</v>
          </cell>
          <cell r="I38">
            <v>9524316100</v>
          </cell>
        </row>
        <row r="40">
          <cell r="G40">
            <v>4360966101</v>
          </cell>
        </row>
        <row r="44">
          <cell r="G44">
            <v>61936164238</v>
          </cell>
          <cell r="I44">
            <v>57551476348</v>
          </cell>
        </row>
        <row r="46">
          <cell r="G46">
            <v>44426473</v>
          </cell>
        </row>
        <row r="49">
          <cell r="G49">
            <v>0</v>
          </cell>
        </row>
        <row r="51">
          <cell r="G51">
            <v>268726231</v>
          </cell>
        </row>
        <row r="52">
          <cell r="G52">
            <v>0</v>
          </cell>
        </row>
        <row r="55">
          <cell r="G55">
            <v>0</v>
          </cell>
        </row>
        <row r="57">
          <cell r="G57">
            <v>313152704</v>
          </cell>
        </row>
        <row r="61">
          <cell r="G61">
            <v>56246826515</v>
          </cell>
        </row>
        <row r="62">
          <cell r="G62">
            <v>14023000000</v>
          </cell>
        </row>
        <row r="63">
          <cell r="G63">
            <v>145325000</v>
          </cell>
        </row>
        <row r="64">
          <cell r="G64">
            <v>24149690000</v>
          </cell>
        </row>
        <row r="65">
          <cell r="G65">
            <v>3309015613</v>
          </cell>
          <cell r="I65">
            <v>2286546620</v>
          </cell>
        </row>
        <row r="66">
          <cell r="G66">
            <v>4047724000</v>
          </cell>
          <cell r="I66">
            <v>3738884000</v>
          </cell>
        </row>
        <row r="67">
          <cell r="G67">
            <v>0</v>
          </cell>
        </row>
        <row r="68">
          <cell r="G68">
            <v>10572071902</v>
          </cell>
          <cell r="I68">
            <v>10572071902</v>
          </cell>
        </row>
        <row r="70">
          <cell r="G70">
            <v>1705285471</v>
          </cell>
        </row>
        <row r="71">
          <cell r="G71">
            <v>131000000</v>
          </cell>
        </row>
        <row r="78">
          <cell r="G78">
            <v>61623011534</v>
          </cell>
          <cell r="I78">
            <v>57273529242</v>
          </cell>
        </row>
        <row r="79">
          <cell r="G79">
            <v>61936164238</v>
          </cell>
          <cell r="I79">
            <v>57551476348</v>
          </cell>
        </row>
      </sheetData>
      <sheetData sheetId="2">
        <row r="8">
          <cell r="E8">
            <v>6256993490</v>
          </cell>
        </row>
        <row r="9">
          <cell r="D9">
            <v>5751091830</v>
          </cell>
        </row>
        <row r="10">
          <cell r="D10">
            <v>500851870</v>
          </cell>
        </row>
        <row r="12">
          <cell r="E12">
            <v>5957043045</v>
          </cell>
        </row>
        <row r="18">
          <cell r="D18">
            <v>497177750</v>
          </cell>
        </row>
        <row r="19">
          <cell r="D19">
            <v>1764576049</v>
          </cell>
        </row>
        <row r="23">
          <cell r="D23">
            <v>0</v>
          </cell>
        </row>
        <row r="24">
          <cell r="E24">
            <v>299950445</v>
          </cell>
        </row>
        <row r="25">
          <cell r="E25">
            <v>483384331</v>
          </cell>
        </row>
        <row r="32">
          <cell r="E32">
            <v>48486477</v>
          </cell>
        </row>
        <row r="33">
          <cell r="D33">
            <v>19829221</v>
          </cell>
        </row>
        <row r="38">
          <cell r="E38">
            <v>734848299</v>
          </cell>
        </row>
        <row r="39">
          <cell r="E39">
            <v>0</v>
          </cell>
        </row>
        <row r="41">
          <cell r="E41">
            <v>0</v>
          </cell>
        </row>
        <row r="43">
          <cell r="E43">
            <v>734848299</v>
          </cell>
        </row>
      </sheetData>
      <sheetData sheetId="3">
        <row r="9">
          <cell r="E9">
            <v>1381285471</v>
          </cell>
        </row>
        <row r="23">
          <cell r="G23">
            <v>646437172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손익계산서"/>
      <sheetName val="총괄원가"/>
      <sheetName val="결손금처리계산서"/>
      <sheetName val="자금운영계산서"/>
      <sheetName val="현금흐름표"/>
      <sheetName val="현금흐름계산"/>
      <sheetName val="현금및예금명세서"/>
      <sheetName val="수용가미수금"/>
      <sheetName val="나.당기발생영업미수금명세서"/>
      <sheetName val="다.과년도분영업 미수금명세서"/>
      <sheetName val="기타미수금"/>
      <sheetName val="저장품명세서"/>
      <sheetName val="가동설비자산명세서(총괄)"/>
      <sheetName val="비가동설비자산명세서"/>
      <sheetName val="미지급비용명세서"/>
      <sheetName val="충당금명세서"/>
      <sheetName val="감가상각비명세서"/>
      <sheetName val="잉여금명세서"/>
      <sheetName val="차이명세서"/>
      <sheetName val="경영분석"/>
      <sheetName val="경영분석산식(참고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이름표"/>
      <sheetName val="대차대조표"/>
      <sheetName val="손익계산서"/>
      <sheetName val="이익잉여금"/>
      <sheetName val="자금운영"/>
      <sheetName val="현금흐름표"/>
      <sheetName val="현금흐름계산"/>
      <sheetName val="현금"/>
      <sheetName val="영업미수금"/>
      <sheetName val="기타미수금"/>
      <sheetName val="저장품"/>
      <sheetName val="가동설비"/>
      <sheetName val="유동부채"/>
      <sheetName val="고정부채"/>
      <sheetName val="고정부채상환"/>
      <sheetName val="잉여금명세"/>
      <sheetName val="손익계산서(성질별)상수도"/>
      <sheetName val="차이명세"/>
      <sheetName val="경영분석"/>
      <sheetName val="총괄원가"/>
      <sheetName val="경영분석산식(참고)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이름표"/>
      <sheetName val="대차대조표"/>
      <sheetName val="손익계산서"/>
      <sheetName val="이익잉여금"/>
      <sheetName val="현금흐름표"/>
      <sheetName val="현금흐름계산"/>
      <sheetName val="현금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경영분석"/>
      <sheetName val="총괄원가"/>
      <sheetName val="경영분석산식(참고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경영비율 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미정산비용(원유)"/>
      <sheetName val="미정산비용(수입상품)"/>
      <sheetName val="원유입고집계"/>
      <sheetName val="상품입고집계"/>
      <sheetName val="부재료입고집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작"/>
      <sheetName val="목차"/>
      <sheetName val="현금"/>
      <sheetName val="예금"/>
      <sheetName val="유가증권"/>
      <sheetName val="외상매출금"/>
      <sheetName val="받을어음"/>
      <sheetName val="대손상각"/>
      <sheetName val="부도어음"/>
      <sheetName val="부도어음대손상각"/>
      <sheetName val="분양미수금"/>
      <sheetName val="미수금"/>
      <sheetName val="미수명세"/>
      <sheetName val="단기대여금"/>
      <sheetName val="미수수익"/>
      <sheetName val="지급이자"/>
      <sheetName val="수입이자"/>
      <sheetName val="보험료"/>
      <sheetName val="선급금"/>
      <sheetName val="선급비용"/>
      <sheetName val="기타당좌"/>
      <sheetName val="선급제세"/>
      <sheetName val="재고자산"/>
      <sheetName val="재고A"/>
      <sheetName val="재고B"/>
      <sheetName val="재고C"/>
      <sheetName val="재고D"/>
      <sheetName val="재고E"/>
      <sheetName val="재고F"/>
      <sheetName val="재고G"/>
      <sheetName val="투자자산"/>
      <sheetName val="장기성예금"/>
      <sheetName val="투자유가증권"/>
      <sheetName val="장기대여금"/>
      <sheetName val="특수대여"/>
      <sheetName val="투자부동산"/>
      <sheetName val="기타투자"/>
      <sheetName val="유형자산"/>
      <sheetName val="유형"/>
      <sheetName val="명세서"/>
      <sheetName val="건설중인자산"/>
      <sheetName val="무형자산"/>
      <sheetName val="기타자산"/>
      <sheetName val="외상매입금"/>
      <sheetName val="지급어음"/>
      <sheetName val="단기차입금"/>
      <sheetName val="미지급금"/>
      <sheetName val="선수금"/>
      <sheetName val="기타유동부채"/>
      <sheetName val="사채"/>
      <sheetName val="장기차입금"/>
      <sheetName val="채무보증"/>
      <sheetName val="충당금"/>
      <sheetName val="추계액"/>
      <sheetName val="임대보증금"/>
      <sheetName val="기타고정부채"/>
      <sheetName val="기타부채"/>
      <sheetName val="자본"/>
      <sheetName val="자본금"/>
      <sheetName val="잉여금"/>
      <sheetName val="매출액"/>
      <sheetName val="VAT"/>
      <sheetName val="매출원가"/>
      <sheetName val="판매관리비"/>
      <sheetName val="감가비"/>
      <sheetName val="영업외수익"/>
      <sheetName val="영업외비용"/>
      <sheetName val="유형자산처분"/>
      <sheetName val="투자자산처분"/>
      <sheetName val="특별이익"/>
      <sheetName val="특별손실"/>
      <sheetName val="법인세"/>
      <sheetName val="시트AA"/>
      <sheetName val="시트AB"/>
      <sheetName val="시트AC"/>
    </sheetNames>
    <sheetDataSet>
      <sheetData sheetId="0" refreshError="1">
        <row r="3">
          <cell r="D3" t="str">
            <v>㈜충무화학</v>
          </cell>
        </row>
        <row r="4">
          <cell r="D4">
            <v>36525</v>
          </cell>
        </row>
      </sheetData>
      <sheetData sheetId="1" refreshError="1"/>
      <sheetData sheetId="2" refreshError="1"/>
      <sheetData sheetId="3" refreshError="1"/>
      <sheetData sheetId="4" refreshError="1">
        <row r="29">
          <cell r="C29" t="str">
            <v>국민주택채권</v>
          </cell>
          <cell r="E29">
            <v>465000</v>
          </cell>
          <cell r="F29">
            <v>465000</v>
          </cell>
          <cell r="G29">
            <v>465000</v>
          </cell>
          <cell r="H29">
            <v>0</v>
          </cell>
        </row>
        <row r="30">
          <cell r="C30" t="str">
            <v>지역개발공채증권</v>
          </cell>
          <cell r="E30">
            <v>12330000</v>
          </cell>
          <cell r="F30">
            <v>12330000</v>
          </cell>
          <cell r="G30">
            <v>12330000</v>
          </cell>
          <cell r="H30">
            <v>0</v>
          </cell>
        </row>
        <row r="44">
          <cell r="H4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작"/>
      <sheetName val="목차"/>
      <sheetName val="현금"/>
      <sheetName val="예금"/>
      <sheetName val="유가증권"/>
      <sheetName val="외상매출금"/>
      <sheetName val="받을어음"/>
      <sheetName val="대손상각"/>
      <sheetName val="부도어음"/>
      <sheetName val="부도어음대손상각"/>
      <sheetName val="분양미수금"/>
      <sheetName val="미수금"/>
      <sheetName val="미수명세"/>
      <sheetName val="단기대여금"/>
      <sheetName val="미수수익"/>
      <sheetName val="지급이자"/>
      <sheetName val="수입이자"/>
      <sheetName val="보험료"/>
      <sheetName val="선급금"/>
      <sheetName val="선급비용"/>
      <sheetName val="기타당좌"/>
      <sheetName val="선급제세"/>
      <sheetName val="재고자산"/>
      <sheetName val="재고A"/>
      <sheetName val="재고B"/>
      <sheetName val="재고C"/>
      <sheetName val="재고D"/>
      <sheetName val="재고E"/>
      <sheetName val="재고F"/>
      <sheetName val="재고G"/>
      <sheetName val="투자자산"/>
      <sheetName val="장기성예금"/>
      <sheetName val="투자유가증권"/>
      <sheetName val="장기대여금"/>
      <sheetName val="특수대여"/>
      <sheetName val="투자부동산"/>
      <sheetName val="기타투자"/>
      <sheetName val="유형자산"/>
      <sheetName val="유형"/>
      <sheetName val="명세서"/>
      <sheetName val="건설중인자산"/>
      <sheetName val="무형자산"/>
      <sheetName val="기타자산"/>
      <sheetName val="외상매입금"/>
      <sheetName val="지급어음"/>
      <sheetName val="단기차입금"/>
      <sheetName val="미지급금"/>
      <sheetName val="선수금"/>
      <sheetName val="기타유동부채"/>
      <sheetName val="사채"/>
      <sheetName val="장기차입금"/>
      <sheetName val="채무보증"/>
      <sheetName val="충당금"/>
      <sheetName val="추계액"/>
      <sheetName val="임대보증금"/>
      <sheetName val="기타고정부채"/>
      <sheetName val="기타부채"/>
      <sheetName val="자본"/>
      <sheetName val="자본금"/>
      <sheetName val="잉여금"/>
      <sheetName val="매출액"/>
      <sheetName val="VAT"/>
      <sheetName val="매출원가"/>
      <sheetName val="판매관리비"/>
      <sheetName val="감가비"/>
      <sheetName val="영업외수익"/>
      <sheetName val="영업외비용"/>
      <sheetName val="유형자산처분"/>
      <sheetName val="투자자산처분"/>
      <sheetName val="특별이익"/>
      <sheetName val="특별손실"/>
      <sheetName val="법인세"/>
      <sheetName val="시트AA"/>
      <sheetName val="시트AB"/>
      <sheetName val="시트AC"/>
    </sheetNames>
    <sheetDataSet>
      <sheetData sheetId="0" refreshError="1">
        <row r="3">
          <cell r="D3" t="str">
            <v>㈜충무화학</v>
          </cell>
        </row>
        <row r="4">
          <cell r="D4">
            <v>36525</v>
          </cell>
        </row>
      </sheetData>
      <sheetData sheetId="1"/>
      <sheetData sheetId="2" refreshError="1">
        <row r="6">
          <cell r="C6" t="str">
            <v>본사</v>
          </cell>
          <cell r="D6" t="str">
            <v>현금시재액</v>
          </cell>
          <cell r="G6">
            <v>1153073</v>
          </cell>
        </row>
        <row r="7">
          <cell r="C7" t="str">
            <v>정선광업소</v>
          </cell>
          <cell r="D7" t="str">
            <v>현금시재액</v>
          </cell>
          <cell r="G7">
            <v>440170</v>
          </cell>
        </row>
        <row r="8">
          <cell r="C8" t="str">
            <v>단양사업소</v>
          </cell>
          <cell r="D8" t="str">
            <v>현금시재액</v>
          </cell>
          <cell r="G8">
            <v>198684</v>
          </cell>
        </row>
        <row r="10">
          <cell r="D10" t="str">
            <v>당좌예금</v>
          </cell>
          <cell r="E10" t="str">
            <v>한빛은행금촌</v>
          </cell>
          <cell r="F10" t="str">
            <v>408-008701-03-005</v>
          </cell>
        </row>
        <row r="11">
          <cell r="D11" t="str">
            <v>당좌예금</v>
          </cell>
          <cell r="E11" t="str">
            <v>한미은행금촌</v>
          </cell>
          <cell r="F11" t="str">
            <v>616-00012-415</v>
          </cell>
        </row>
        <row r="12">
          <cell r="D12" t="str">
            <v>당좌예금</v>
          </cell>
          <cell r="E12" t="str">
            <v>기업은행일산마두</v>
          </cell>
          <cell r="F12" t="str">
            <v>377-003442-06-033</v>
          </cell>
        </row>
        <row r="14">
          <cell r="C14" t="str">
            <v>인천</v>
          </cell>
          <cell r="D14" t="str">
            <v>보통예금</v>
          </cell>
          <cell r="E14" t="str">
            <v>외환은행 인천지점</v>
          </cell>
          <cell r="F14" t="str">
            <v>023-22-01741-6</v>
          </cell>
          <cell r="G14">
            <v>37905645</v>
          </cell>
        </row>
        <row r="15">
          <cell r="C15" t="str">
            <v>본사</v>
          </cell>
          <cell r="D15" t="str">
            <v>보통예금</v>
          </cell>
          <cell r="E15" t="str">
            <v>하나은행역삼동지점</v>
          </cell>
          <cell r="F15" t="str">
            <v>203-212816-00104</v>
          </cell>
          <cell r="G15">
            <v>819906</v>
          </cell>
        </row>
        <row r="16">
          <cell r="C16" t="str">
            <v>본사</v>
          </cell>
          <cell r="D16" t="str">
            <v>당좌예금</v>
          </cell>
          <cell r="E16" t="str">
            <v>하나은행역삼동지점</v>
          </cell>
          <cell r="F16" t="str">
            <v>256-002744-00101</v>
          </cell>
          <cell r="G16">
            <v>209679</v>
          </cell>
        </row>
        <row r="17">
          <cell r="C17" t="str">
            <v>본사</v>
          </cell>
          <cell r="D17" t="str">
            <v>보통예금</v>
          </cell>
          <cell r="E17" t="str">
            <v>조흥은행역삼동지점</v>
          </cell>
          <cell r="F17" t="str">
            <v>605-01-063633</v>
          </cell>
          <cell r="G17">
            <v>832493</v>
          </cell>
        </row>
        <row r="18">
          <cell r="C18" t="str">
            <v>인천</v>
          </cell>
          <cell r="D18" t="str">
            <v>보통예금</v>
          </cell>
          <cell r="E18" t="str">
            <v>제일은행제물포지점</v>
          </cell>
          <cell r="F18" t="str">
            <v>603-20-294264</v>
          </cell>
          <cell r="G18">
            <v>10827403</v>
          </cell>
        </row>
        <row r="19">
          <cell r="C19" t="str">
            <v>단양</v>
          </cell>
          <cell r="D19" t="str">
            <v>보통예금</v>
          </cell>
          <cell r="E19" t="str">
            <v>농협중앙회 단양군 지부</v>
          </cell>
          <cell r="F19" t="str">
            <v>335-17-000436</v>
          </cell>
          <cell r="G19">
            <v>121617</v>
          </cell>
        </row>
        <row r="20">
          <cell r="C20" t="str">
            <v>정선</v>
          </cell>
          <cell r="D20" t="str">
            <v>보통예금</v>
          </cell>
          <cell r="E20" t="str">
            <v>농협중앙회 고한지점</v>
          </cell>
          <cell r="F20" t="str">
            <v>229-01-266581</v>
          </cell>
          <cell r="G20">
            <v>1055492</v>
          </cell>
        </row>
        <row r="29">
          <cell r="D29" t="str">
            <v>투자신탁예금</v>
          </cell>
          <cell r="E29" t="str">
            <v>한국투자신탁일산</v>
          </cell>
          <cell r="F29" t="str">
            <v>520-601580-1900-10</v>
          </cell>
        </row>
      </sheetData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>
        <row r="6">
          <cell r="C6" t="str">
            <v>본사</v>
          </cell>
          <cell r="D6" t="str">
            <v>상호부금</v>
          </cell>
          <cell r="E6">
            <v>25500000</v>
          </cell>
          <cell r="H6">
            <v>25500000</v>
          </cell>
        </row>
        <row r="7">
          <cell r="C7" t="str">
            <v>정선</v>
          </cell>
          <cell r="D7" t="str">
            <v>새천년새저축</v>
          </cell>
          <cell r="F7">
            <v>40000000</v>
          </cell>
          <cell r="H7">
            <v>40000000</v>
          </cell>
        </row>
        <row r="8">
          <cell r="H8">
            <v>0</v>
          </cell>
        </row>
        <row r="9">
          <cell r="H9">
            <v>0</v>
          </cell>
        </row>
        <row r="11">
          <cell r="C11" t="str">
            <v>본사</v>
          </cell>
          <cell r="D11" t="str">
            <v>당좌보증금</v>
          </cell>
          <cell r="E11">
            <v>2500000</v>
          </cell>
          <cell r="H11">
            <v>2500000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6">
          <cell r="C16" t="str">
            <v>본사</v>
          </cell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1">
          <cell r="C21" t="str">
            <v>본사</v>
          </cell>
          <cell r="D21" t="str">
            <v>석회석조합</v>
          </cell>
          <cell r="E21">
            <v>10800000</v>
          </cell>
          <cell r="H21">
            <v>10800000</v>
          </cell>
        </row>
        <row r="22">
          <cell r="D22" t="str">
            <v>광업협동조합</v>
          </cell>
          <cell r="E22">
            <v>500000</v>
          </cell>
          <cell r="H22">
            <v>500000</v>
          </cell>
        </row>
        <row r="23">
          <cell r="H23">
            <v>0</v>
          </cell>
        </row>
        <row r="24">
          <cell r="H24">
            <v>0</v>
          </cell>
        </row>
        <row r="26">
          <cell r="C26" t="str">
            <v>본사</v>
          </cell>
          <cell r="D26" t="str">
            <v>한선건업㈜</v>
          </cell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C31" t="str">
            <v>본사</v>
          </cell>
          <cell r="D31" t="str">
            <v>국공채</v>
          </cell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D36" t="str">
            <v>영동전화국</v>
          </cell>
          <cell r="E36">
            <v>250000</v>
          </cell>
          <cell r="H36">
            <v>250000</v>
          </cell>
        </row>
        <row r="37">
          <cell r="D37" t="str">
            <v>영동전화국</v>
          </cell>
          <cell r="E37">
            <v>250000</v>
          </cell>
          <cell r="H37">
            <v>250000</v>
          </cell>
        </row>
        <row r="38">
          <cell r="D38" t="str">
            <v>S.K텔레콤</v>
          </cell>
          <cell r="E38">
            <v>200000</v>
          </cell>
          <cell r="H38">
            <v>200000</v>
          </cell>
        </row>
        <row r="39">
          <cell r="D39" t="str">
            <v>S.K텔레콤</v>
          </cell>
          <cell r="E39">
            <v>200000</v>
          </cell>
          <cell r="H39">
            <v>200000</v>
          </cell>
        </row>
        <row r="40">
          <cell r="D40" t="str">
            <v>S.K텔레콤</v>
          </cell>
          <cell r="E40">
            <v>280000</v>
          </cell>
          <cell r="H40">
            <v>280000</v>
          </cell>
        </row>
        <row r="41">
          <cell r="D41" t="str">
            <v>S.K텔레콤</v>
          </cell>
          <cell r="E41">
            <v>10000</v>
          </cell>
          <cell r="H41">
            <v>10000</v>
          </cell>
        </row>
        <row r="42">
          <cell r="D42" t="str">
            <v>S.K텔레콤</v>
          </cell>
          <cell r="E42">
            <v>10000</v>
          </cell>
          <cell r="H42">
            <v>10000</v>
          </cell>
        </row>
        <row r="43">
          <cell r="D43" t="str">
            <v>정선전화국</v>
          </cell>
          <cell r="E43">
            <v>1134000</v>
          </cell>
          <cell r="F43">
            <v>324000</v>
          </cell>
          <cell r="H43">
            <v>1458000</v>
          </cell>
        </row>
        <row r="44">
          <cell r="D44" t="str">
            <v>단양전화국</v>
          </cell>
          <cell r="E44">
            <v>214800</v>
          </cell>
          <cell r="H44">
            <v>214800</v>
          </cell>
        </row>
        <row r="45">
          <cell r="D45" t="str">
            <v>서인천전화국</v>
          </cell>
          <cell r="E45">
            <v>242000</v>
          </cell>
          <cell r="H45">
            <v>242000</v>
          </cell>
        </row>
        <row r="46">
          <cell r="D46" t="str">
            <v>S.K텔레콤</v>
          </cell>
          <cell r="E46">
            <v>200000</v>
          </cell>
          <cell r="H46">
            <v>200000</v>
          </cell>
        </row>
        <row r="47">
          <cell r="D47" t="str">
            <v>송도전화국</v>
          </cell>
          <cell r="E47">
            <v>250000</v>
          </cell>
          <cell r="H47">
            <v>250000</v>
          </cell>
        </row>
        <row r="48">
          <cell r="D48" t="str">
            <v>송도전화국</v>
          </cell>
          <cell r="E48">
            <v>250000</v>
          </cell>
          <cell r="H48">
            <v>250000</v>
          </cell>
        </row>
        <row r="49">
          <cell r="D49" t="str">
            <v>송도전화국</v>
          </cell>
          <cell r="E49">
            <v>250000</v>
          </cell>
          <cell r="H49">
            <v>250000</v>
          </cell>
        </row>
        <row r="50">
          <cell r="D50" t="str">
            <v>송도전화국</v>
          </cell>
          <cell r="E50">
            <v>242000</v>
          </cell>
          <cell r="H50">
            <v>242000</v>
          </cell>
        </row>
        <row r="51">
          <cell r="D51" t="str">
            <v>송도전화국</v>
          </cell>
          <cell r="E51">
            <v>242000</v>
          </cell>
          <cell r="H51">
            <v>242000</v>
          </cell>
        </row>
        <row r="52">
          <cell r="D52" t="str">
            <v>송도전화국</v>
          </cell>
          <cell r="E52">
            <v>242000</v>
          </cell>
          <cell r="H52">
            <v>242000</v>
          </cell>
        </row>
        <row r="53">
          <cell r="D53" t="str">
            <v>송도전화국</v>
          </cell>
          <cell r="E53">
            <v>242000</v>
          </cell>
          <cell r="H53">
            <v>242000</v>
          </cell>
        </row>
        <row r="54">
          <cell r="D54" t="str">
            <v>송도전화국</v>
          </cell>
          <cell r="E54">
            <v>100000</v>
          </cell>
          <cell r="H54">
            <v>100000</v>
          </cell>
        </row>
        <row r="56">
          <cell r="C56" t="str">
            <v>인일부동산</v>
          </cell>
          <cell r="D56" t="str">
            <v>사택전세보증금</v>
          </cell>
          <cell r="E56">
            <v>18000000</v>
          </cell>
          <cell r="F56">
            <v>16000000</v>
          </cell>
          <cell r="G56">
            <v>18000000</v>
          </cell>
          <cell r="H56">
            <v>16000000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C61" t="str">
            <v>한국광산장학회</v>
          </cell>
          <cell r="D61" t="str">
            <v>광산장학기금</v>
          </cell>
          <cell r="E61">
            <v>2000000</v>
          </cell>
          <cell r="H61">
            <v>2000000</v>
          </cell>
        </row>
        <row r="62">
          <cell r="C62" t="str">
            <v>상   신   상   사</v>
          </cell>
          <cell r="D62" t="str">
            <v>산소용기보증금</v>
          </cell>
          <cell r="E62">
            <v>180000</v>
          </cell>
          <cell r="H62">
            <v>180000</v>
          </cell>
        </row>
        <row r="63">
          <cell r="H63">
            <v>0</v>
          </cell>
        </row>
        <row r="64">
          <cell r="H64">
            <v>0</v>
          </cell>
        </row>
        <row r="66">
          <cell r="C66" t="str">
            <v>정선국유림관리</v>
          </cell>
          <cell r="D66" t="str">
            <v>낙동리산166국유림복구비</v>
          </cell>
          <cell r="E66">
            <v>595890</v>
          </cell>
          <cell r="H66">
            <v>595890</v>
          </cell>
        </row>
        <row r="67">
          <cell r="H67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부재료입고집계"/>
      <sheetName val="미정산비용(원유)"/>
      <sheetName val="미정산비용(수입상품)"/>
      <sheetName val="원유입고집계"/>
      <sheetName val="상품입고집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문"/>
      <sheetName val="환율"/>
      <sheetName val="표지"/>
      <sheetName val="작성지침"/>
      <sheetName val="총괄표(1)"/>
      <sheetName val="총괄표(2)"/>
      <sheetName val="사업부별손익"/>
      <sheetName val="분기별손익"/>
      <sheetName val="상세BS"/>
      <sheetName val="월별수출"/>
      <sheetName val="월별수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작"/>
      <sheetName val="목차"/>
      <sheetName val="현금"/>
      <sheetName val="예금"/>
      <sheetName val="유가증권"/>
      <sheetName val="외상매출금"/>
      <sheetName val="받을어음"/>
      <sheetName val="대손상각"/>
      <sheetName val="부도어음"/>
      <sheetName val="부도어음대손상각"/>
      <sheetName val="분양미수금"/>
      <sheetName val="미수금"/>
      <sheetName val="미수명세"/>
      <sheetName val="단기대여금"/>
      <sheetName val="미수수익"/>
      <sheetName val="지급이자"/>
      <sheetName val="수입이자"/>
      <sheetName val="보험료"/>
      <sheetName val="선급금"/>
      <sheetName val="선급비용"/>
      <sheetName val="기타당좌"/>
      <sheetName val="선급제세"/>
      <sheetName val="재고자산"/>
      <sheetName val="재고A"/>
      <sheetName val="재고B"/>
      <sheetName val="재고C"/>
      <sheetName val="재고D"/>
      <sheetName val="재고E"/>
      <sheetName val="재고F"/>
      <sheetName val="재고G"/>
      <sheetName val="투자자산"/>
      <sheetName val="장기성예금"/>
      <sheetName val="투자유가증권"/>
      <sheetName val="장기대여금"/>
      <sheetName val="특수대여"/>
      <sheetName val="투자부동산"/>
      <sheetName val="기타투자"/>
      <sheetName val="유형자산"/>
      <sheetName val="유형"/>
      <sheetName val="명세서"/>
      <sheetName val="건설중인자산"/>
      <sheetName val="무형자산"/>
      <sheetName val="기타자산"/>
      <sheetName val="외상매입금"/>
      <sheetName val="지급어음"/>
      <sheetName val="단기차입금"/>
      <sheetName val="미지급금"/>
      <sheetName val="선수금"/>
      <sheetName val="기타유동부채"/>
      <sheetName val="사채"/>
      <sheetName val="장기차입금"/>
      <sheetName val="채무보증"/>
      <sheetName val="충당금"/>
      <sheetName val="추계액"/>
      <sheetName val="임대보증금"/>
      <sheetName val="기타고정부채"/>
      <sheetName val="기타부채"/>
      <sheetName val="자본"/>
      <sheetName val="자본금"/>
      <sheetName val="잉여금"/>
      <sheetName val="매출액"/>
      <sheetName val="VAT"/>
      <sheetName val="매출원가"/>
      <sheetName val="판매관리비"/>
      <sheetName val="감가비"/>
      <sheetName val="영업외수익"/>
      <sheetName val="영업외비용"/>
      <sheetName val="유형자산처분"/>
      <sheetName val="투자자산처분"/>
      <sheetName val="특별이익"/>
      <sheetName val="특별손실"/>
      <sheetName val="법인세"/>
      <sheetName val="시트AA"/>
      <sheetName val="시트AB"/>
      <sheetName val="시트AC"/>
    </sheetNames>
    <sheetDataSet>
      <sheetData sheetId="0" refreshError="1">
        <row r="3">
          <cell r="D3" t="str">
            <v>㈜충무화학</v>
          </cell>
        </row>
        <row r="4">
          <cell r="D4">
            <v>36525</v>
          </cell>
        </row>
      </sheetData>
      <sheetData sheetId="1" refreshError="1"/>
      <sheetData sheetId="2" refreshError="1">
        <row r="6">
          <cell r="C6" t="str">
            <v>본사</v>
          </cell>
          <cell r="D6" t="str">
            <v>현금시재액</v>
          </cell>
          <cell r="G6">
            <v>1153073</v>
          </cell>
        </row>
        <row r="7">
          <cell r="C7" t="str">
            <v>정선광업소</v>
          </cell>
          <cell r="D7" t="str">
            <v>현금시재액</v>
          </cell>
          <cell r="G7">
            <v>440170</v>
          </cell>
        </row>
        <row r="8">
          <cell r="C8" t="str">
            <v>단양사업소</v>
          </cell>
          <cell r="D8" t="str">
            <v>현금시재액</v>
          </cell>
          <cell r="G8">
            <v>198684</v>
          </cell>
        </row>
        <row r="10">
          <cell r="D10" t="str">
            <v>당좌예금</v>
          </cell>
          <cell r="E10" t="str">
            <v>한빛은행금촌</v>
          </cell>
          <cell r="F10" t="str">
            <v>408-008701-03-005</v>
          </cell>
        </row>
        <row r="11">
          <cell r="D11" t="str">
            <v>당좌예금</v>
          </cell>
          <cell r="E11" t="str">
            <v>한미은행금촌</v>
          </cell>
          <cell r="F11" t="str">
            <v>616-00012-415</v>
          </cell>
        </row>
        <row r="12">
          <cell r="D12" t="str">
            <v>당좌예금</v>
          </cell>
          <cell r="E12" t="str">
            <v>기업은행일산마두</v>
          </cell>
          <cell r="F12" t="str">
            <v>377-003442-06-033</v>
          </cell>
        </row>
        <row r="14">
          <cell r="C14" t="str">
            <v>인천</v>
          </cell>
          <cell r="D14" t="str">
            <v>보통예금</v>
          </cell>
          <cell r="E14" t="str">
            <v>외환은행 인천지점</v>
          </cell>
          <cell r="F14" t="str">
            <v>023-22-01741-6</v>
          </cell>
          <cell r="G14">
            <v>37905645</v>
          </cell>
        </row>
        <row r="15">
          <cell r="C15" t="str">
            <v>본사</v>
          </cell>
          <cell r="D15" t="str">
            <v>보통예금</v>
          </cell>
          <cell r="E15" t="str">
            <v>하나은행역삼동지점</v>
          </cell>
          <cell r="F15" t="str">
            <v>203-212816-00104</v>
          </cell>
          <cell r="G15">
            <v>819906</v>
          </cell>
        </row>
        <row r="16">
          <cell r="C16" t="str">
            <v>본사</v>
          </cell>
          <cell r="D16" t="str">
            <v>당좌예금</v>
          </cell>
          <cell r="E16" t="str">
            <v>하나은행역삼동지점</v>
          </cell>
          <cell r="F16" t="str">
            <v>256-002744-00101</v>
          </cell>
          <cell r="G16">
            <v>209679</v>
          </cell>
        </row>
        <row r="17">
          <cell r="C17" t="str">
            <v>본사</v>
          </cell>
          <cell r="D17" t="str">
            <v>보통예금</v>
          </cell>
          <cell r="E17" t="str">
            <v>조흥은행역삼동지점</v>
          </cell>
          <cell r="F17" t="str">
            <v>605-01-063633</v>
          </cell>
          <cell r="G17">
            <v>832493</v>
          </cell>
        </row>
        <row r="18">
          <cell r="C18" t="str">
            <v>인천</v>
          </cell>
          <cell r="D18" t="str">
            <v>보통예금</v>
          </cell>
          <cell r="E18" t="str">
            <v>제일은행제물포지점</v>
          </cell>
          <cell r="F18" t="str">
            <v>603-20-294264</v>
          </cell>
          <cell r="G18">
            <v>10827403</v>
          </cell>
        </row>
        <row r="19">
          <cell r="C19" t="str">
            <v>단양</v>
          </cell>
          <cell r="D19" t="str">
            <v>보통예금</v>
          </cell>
          <cell r="E19" t="str">
            <v>농협중앙회 단양군 지부</v>
          </cell>
          <cell r="F19" t="str">
            <v>335-17-000436</v>
          </cell>
          <cell r="G19">
            <v>121617</v>
          </cell>
        </row>
        <row r="20">
          <cell r="C20" t="str">
            <v>정선</v>
          </cell>
          <cell r="D20" t="str">
            <v>보통예금</v>
          </cell>
          <cell r="E20" t="str">
            <v>농협중앙회 고한지점</v>
          </cell>
          <cell r="F20" t="str">
            <v>229-01-266581</v>
          </cell>
          <cell r="G20">
            <v>1055492</v>
          </cell>
        </row>
        <row r="29">
          <cell r="D29" t="str">
            <v>투자신탁예금</v>
          </cell>
          <cell r="E29" t="str">
            <v>한국투자신탁일산</v>
          </cell>
          <cell r="F29" t="str">
            <v>520-601580-1900-10</v>
          </cell>
        </row>
      </sheetData>
      <sheetData sheetId="3" refreshError="1"/>
      <sheetData sheetId="4" refreshError="1">
        <row r="29">
          <cell r="C29" t="str">
            <v>국민주택채권</v>
          </cell>
          <cell r="E29">
            <v>465000</v>
          </cell>
          <cell r="F29">
            <v>465000</v>
          </cell>
          <cell r="G29">
            <v>465000</v>
          </cell>
          <cell r="H29">
            <v>0</v>
          </cell>
        </row>
        <row r="30">
          <cell r="C30" t="str">
            <v>지역개발공채증권</v>
          </cell>
          <cell r="E30">
            <v>12330000</v>
          </cell>
          <cell r="F30">
            <v>12330000</v>
          </cell>
          <cell r="G30">
            <v>12330000</v>
          </cell>
          <cell r="H30">
            <v>0</v>
          </cell>
        </row>
        <row r="44">
          <cell r="H44">
            <v>0</v>
          </cell>
        </row>
      </sheetData>
      <sheetData sheetId="5" refreshError="1">
        <row r="6">
          <cell r="B6" t="str">
            <v>인천</v>
          </cell>
          <cell r="C6" t="str">
            <v>강원산업㈜철강산업</v>
          </cell>
          <cell r="D6" t="str">
            <v>석회대</v>
          </cell>
          <cell r="E6">
            <v>50860729</v>
          </cell>
        </row>
        <row r="7">
          <cell r="C7" t="str">
            <v>그린필</v>
          </cell>
          <cell r="D7" t="str">
            <v>석회대</v>
          </cell>
          <cell r="E7">
            <v>83273775</v>
          </cell>
        </row>
        <row r="8">
          <cell r="C8" t="str">
            <v>극동화학</v>
          </cell>
          <cell r="D8" t="str">
            <v>석회대</v>
          </cell>
          <cell r="E8">
            <v>8000000</v>
          </cell>
        </row>
        <row r="9">
          <cell r="C9" t="str">
            <v>극동환경공업</v>
          </cell>
          <cell r="D9" t="str">
            <v>석회대</v>
          </cell>
          <cell r="E9">
            <v>2937000</v>
          </cell>
        </row>
        <row r="10">
          <cell r="C10" t="str">
            <v>극동환경화학</v>
          </cell>
          <cell r="D10" t="str">
            <v>석회대</v>
          </cell>
          <cell r="E10">
            <v>16672214</v>
          </cell>
        </row>
        <row r="11">
          <cell r="C11" t="str">
            <v>논산석회상사</v>
          </cell>
          <cell r="D11" t="str">
            <v>석회대</v>
          </cell>
          <cell r="E11">
            <v>31327128</v>
          </cell>
        </row>
        <row r="12">
          <cell r="C12" t="str">
            <v>능전개발㈜</v>
          </cell>
          <cell r="D12" t="str">
            <v>석회대</v>
          </cell>
          <cell r="E12">
            <v>2002000</v>
          </cell>
        </row>
        <row r="13">
          <cell r="C13" t="str">
            <v>달재화학㈜</v>
          </cell>
          <cell r="D13" t="str">
            <v>석회대</v>
          </cell>
          <cell r="E13">
            <v>13850200</v>
          </cell>
        </row>
        <row r="14">
          <cell r="C14" t="str">
            <v>만정실업㈜</v>
          </cell>
          <cell r="D14" t="str">
            <v>석회대</v>
          </cell>
          <cell r="E14">
            <v>10708355</v>
          </cell>
        </row>
        <row r="15">
          <cell r="C15" t="str">
            <v>미우환경</v>
          </cell>
          <cell r="D15" t="str">
            <v>석회대</v>
          </cell>
          <cell r="E15">
            <v>1000</v>
          </cell>
        </row>
        <row r="16">
          <cell r="C16" t="str">
            <v>백광그린비료</v>
          </cell>
          <cell r="D16" t="str">
            <v>석회대</v>
          </cell>
          <cell r="E16">
            <v>7434075</v>
          </cell>
        </row>
        <row r="17">
          <cell r="C17" t="str">
            <v>선진기계공업사</v>
          </cell>
          <cell r="D17" t="str">
            <v>석회대</v>
          </cell>
          <cell r="E17">
            <v>5982240</v>
          </cell>
        </row>
        <row r="18">
          <cell r="C18" t="str">
            <v>성우기업㈜</v>
          </cell>
          <cell r="D18" t="str">
            <v>석회대</v>
          </cell>
          <cell r="E18">
            <v>7256150</v>
          </cell>
        </row>
        <row r="19">
          <cell r="C19" t="str">
            <v>신영 cfc</v>
          </cell>
          <cell r="D19" t="str">
            <v>석회대</v>
          </cell>
          <cell r="E19">
            <v>99000</v>
          </cell>
        </row>
        <row r="20">
          <cell r="C20" t="str">
            <v>엘지건설</v>
          </cell>
          <cell r="D20" t="str">
            <v>석회대</v>
          </cell>
          <cell r="E20">
            <v>1834800</v>
          </cell>
        </row>
        <row r="21">
          <cell r="C21" t="str">
            <v>이건실업</v>
          </cell>
          <cell r="D21" t="str">
            <v>석회대</v>
          </cell>
          <cell r="E21">
            <v>3960000</v>
          </cell>
        </row>
        <row r="22">
          <cell r="C22" t="str">
            <v>이양화학㈜</v>
          </cell>
          <cell r="D22" t="str">
            <v>석회대</v>
          </cell>
          <cell r="E22">
            <v>940500</v>
          </cell>
        </row>
        <row r="23">
          <cell r="C23" t="str">
            <v>인천석회</v>
          </cell>
          <cell r="D23" t="str">
            <v>석회대</v>
          </cell>
          <cell r="E23">
            <v>7134600</v>
          </cell>
        </row>
        <row r="24">
          <cell r="C24" t="str">
            <v>인천제철㈜</v>
          </cell>
          <cell r="D24" t="str">
            <v>석회대</v>
          </cell>
          <cell r="E24">
            <v>267479558</v>
          </cell>
        </row>
        <row r="25">
          <cell r="C25" t="str">
            <v>장자실업</v>
          </cell>
          <cell r="D25" t="str">
            <v>석회대</v>
          </cell>
          <cell r="E25">
            <v>1000</v>
          </cell>
        </row>
        <row r="26">
          <cell r="C26" t="str">
            <v>㈜금아실업</v>
          </cell>
          <cell r="D26" t="str">
            <v>석회대</v>
          </cell>
          <cell r="E26">
            <v>143428867</v>
          </cell>
        </row>
        <row r="27">
          <cell r="C27" t="str">
            <v>㈜동산</v>
          </cell>
          <cell r="D27" t="str">
            <v>석회대</v>
          </cell>
          <cell r="E27">
            <v>27128488</v>
          </cell>
        </row>
        <row r="28">
          <cell r="C28" t="str">
            <v>㈜성일화공</v>
          </cell>
          <cell r="D28" t="str">
            <v>석회대</v>
          </cell>
          <cell r="E28">
            <v>442750</v>
          </cell>
        </row>
        <row r="29">
          <cell r="C29" t="str">
            <v>㈜아진</v>
          </cell>
          <cell r="D29" t="str">
            <v>석회대</v>
          </cell>
          <cell r="E29">
            <v>40246044</v>
          </cell>
        </row>
        <row r="30">
          <cell r="C30" t="str">
            <v>㈜왕표화학</v>
          </cell>
          <cell r="D30" t="str">
            <v>석회대</v>
          </cell>
          <cell r="E30">
            <v>5898860</v>
          </cell>
        </row>
        <row r="31">
          <cell r="C31" t="str">
            <v>㈜풍산 (안강공장)</v>
          </cell>
          <cell r="D31" t="str">
            <v>석회대</v>
          </cell>
          <cell r="E31">
            <v>3863998</v>
          </cell>
        </row>
        <row r="32">
          <cell r="C32" t="str">
            <v>㈜현대라임화학</v>
          </cell>
          <cell r="D32" t="str">
            <v>석회대</v>
          </cell>
          <cell r="E32">
            <v>28778929</v>
          </cell>
        </row>
        <row r="33">
          <cell r="C33" t="str">
            <v>천일개발</v>
          </cell>
          <cell r="D33" t="str">
            <v>석회대</v>
          </cell>
          <cell r="E33">
            <v>2944700</v>
          </cell>
        </row>
        <row r="34">
          <cell r="C34" t="str">
            <v>한국케미칼</v>
          </cell>
          <cell r="D34" t="str">
            <v>석회대</v>
          </cell>
          <cell r="E34">
            <v>116292598</v>
          </cell>
        </row>
        <row r="35">
          <cell r="C35" t="str">
            <v>한국티타늄</v>
          </cell>
          <cell r="D35" t="str">
            <v>석회대</v>
          </cell>
          <cell r="E35">
            <v>353286956</v>
          </cell>
        </row>
        <row r="36">
          <cell r="C36" t="str">
            <v>한일시멘트공업㈜인천</v>
          </cell>
          <cell r="D36" t="str">
            <v>석회대</v>
          </cell>
          <cell r="E36">
            <v>1366200</v>
          </cell>
        </row>
        <row r="37">
          <cell r="C37" t="str">
            <v>한일시멘트㈜가야</v>
          </cell>
          <cell r="D37" t="str">
            <v>석회대</v>
          </cell>
          <cell r="E37">
            <v>1721324</v>
          </cell>
        </row>
        <row r="38">
          <cell r="C38" t="str">
            <v>한일시멘트㈜조치원</v>
          </cell>
          <cell r="D38" t="str">
            <v>석회대</v>
          </cell>
          <cell r="E38">
            <v>3577200</v>
          </cell>
        </row>
        <row r="39">
          <cell r="C39" t="str">
            <v>현대강관㈜냉연공장</v>
          </cell>
          <cell r="D39" t="str">
            <v>석회대</v>
          </cell>
          <cell r="E39">
            <v>3134560</v>
          </cell>
        </row>
        <row r="41">
          <cell r="C41" t="str">
            <v>소    계</v>
          </cell>
          <cell r="E41">
            <v>1253865798</v>
          </cell>
        </row>
        <row r="42">
          <cell r="B42" t="str">
            <v>탄산칼슘</v>
          </cell>
          <cell r="C42" t="str">
            <v>매일상사</v>
          </cell>
          <cell r="D42" t="str">
            <v>탄산칼슘대</v>
          </cell>
          <cell r="E42">
            <v>3105000</v>
          </cell>
        </row>
        <row r="43">
          <cell r="C43" t="str">
            <v>성유소재</v>
          </cell>
          <cell r="D43" t="str">
            <v>탄산칼슘대</v>
          </cell>
          <cell r="E43">
            <v>1000</v>
          </cell>
        </row>
        <row r="44">
          <cell r="C44" t="str">
            <v>삼화제지㈜</v>
          </cell>
          <cell r="D44" t="str">
            <v>탄산칼슘대</v>
          </cell>
          <cell r="E44">
            <v>1000</v>
          </cell>
        </row>
        <row r="45">
          <cell r="C45" t="str">
            <v>산양산업사</v>
          </cell>
          <cell r="D45" t="str">
            <v>탄산칼슘대</v>
          </cell>
          <cell r="E45">
            <v>1000</v>
          </cell>
        </row>
        <row r="47">
          <cell r="C47" t="str">
            <v>소    계</v>
          </cell>
          <cell r="E47">
            <v>3108000</v>
          </cell>
        </row>
        <row r="48">
          <cell r="B48" t="str">
            <v>단양</v>
          </cell>
          <cell r="C48" t="str">
            <v>우암중기</v>
          </cell>
          <cell r="D48" t="str">
            <v>임대료</v>
          </cell>
          <cell r="E48">
            <v>36300000</v>
          </cell>
        </row>
        <row r="49">
          <cell r="C49" t="str">
            <v>(주)국진개발</v>
          </cell>
          <cell r="D49" t="str">
            <v>임대료</v>
          </cell>
          <cell r="E49">
            <v>6600000</v>
          </cell>
        </row>
        <row r="50">
          <cell r="C50" t="str">
            <v>㈜승정토건</v>
          </cell>
          <cell r="D50" t="str">
            <v>임대료</v>
          </cell>
          <cell r="E50">
            <v>2100000</v>
          </cell>
        </row>
        <row r="51">
          <cell r="C51" t="str">
            <v>은산토건㈜</v>
          </cell>
          <cell r="D51" t="str">
            <v>임대료</v>
          </cell>
          <cell r="E51">
            <v>350000</v>
          </cell>
        </row>
        <row r="52">
          <cell r="C52" t="str">
            <v>동원개발㈜</v>
          </cell>
          <cell r="D52" t="str">
            <v>임대료</v>
          </cell>
          <cell r="E52">
            <v>17662659</v>
          </cell>
        </row>
        <row r="53">
          <cell r="C53" t="str">
            <v>한일시멘트공업㈜단양</v>
          </cell>
          <cell r="D53" t="str">
            <v>석회석대</v>
          </cell>
          <cell r="E53">
            <v>51201150</v>
          </cell>
        </row>
        <row r="54">
          <cell r="C54" t="str">
            <v>㈜묵산건설</v>
          </cell>
          <cell r="D54" t="str">
            <v>임대료</v>
          </cell>
          <cell r="E54">
            <v>3420000</v>
          </cell>
        </row>
        <row r="55">
          <cell r="C55" t="str">
            <v>광진산업</v>
          </cell>
          <cell r="D55" t="str">
            <v>석회석대</v>
          </cell>
          <cell r="E55">
            <v>14709200</v>
          </cell>
        </row>
        <row r="56">
          <cell r="C56" t="str">
            <v>대화산업개발㈜</v>
          </cell>
          <cell r="D56" t="str">
            <v>임대료</v>
          </cell>
          <cell r="E56">
            <v>6820000</v>
          </cell>
        </row>
        <row r="58">
          <cell r="C58" t="str">
            <v>소    계</v>
          </cell>
          <cell r="E58">
            <v>139163009</v>
          </cell>
          <cell r="F58">
            <v>0</v>
          </cell>
        </row>
        <row r="59">
          <cell r="B59" t="str">
            <v>레미콘</v>
          </cell>
          <cell r="C59" t="str">
            <v>성진종합건설㈜</v>
          </cell>
          <cell r="D59" t="str">
            <v>레미콘대</v>
          </cell>
          <cell r="E59">
            <v>110956604</v>
          </cell>
        </row>
        <row r="60">
          <cell r="C60" t="str">
            <v>칠산기계</v>
          </cell>
          <cell r="D60" t="str">
            <v>레미콘대</v>
          </cell>
          <cell r="E60">
            <v>6748036</v>
          </cell>
        </row>
        <row r="61">
          <cell r="C61" t="str">
            <v>일심건업</v>
          </cell>
          <cell r="D61" t="str">
            <v>레미콘대</v>
          </cell>
          <cell r="E61">
            <v>6202578</v>
          </cell>
        </row>
        <row r="62">
          <cell r="C62" t="str">
            <v>신생종합건설㈜</v>
          </cell>
          <cell r="D62" t="str">
            <v>레미콘대</v>
          </cell>
          <cell r="E62">
            <v>3217947</v>
          </cell>
        </row>
        <row r="63">
          <cell r="C63" t="str">
            <v>동일중기</v>
          </cell>
          <cell r="D63" t="str">
            <v>레미콘대</v>
          </cell>
          <cell r="E63">
            <v>1200136</v>
          </cell>
        </row>
        <row r="64">
          <cell r="C64" t="str">
            <v>이금복</v>
          </cell>
          <cell r="D64" t="str">
            <v>레미콘대</v>
          </cell>
          <cell r="E64">
            <v>1910700</v>
          </cell>
        </row>
        <row r="65">
          <cell r="C65" t="str">
            <v>소재건설</v>
          </cell>
          <cell r="D65" t="str">
            <v>레미콘대</v>
          </cell>
          <cell r="E65">
            <v>1533840</v>
          </cell>
        </row>
        <row r="66">
          <cell r="C66" t="str">
            <v>성신종합건설</v>
          </cell>
          <cell r="D66" t="str">
            <v>레미콘대</v>
          </cell>
          <cell r="E66">
            <v>406901</v>
          </cell>
        </row>
        <row r="67">
          <cell r="C67" t="str">
            <v>우민종합건설㈜</v>
          </cell>
          <cell r="D67" t="str">
            <v>레미콘대</v>
          </cell>
          <cell r="E67">
            <v>833262</v>
          </cell>
        </row>
        <row r="68">
          <cell r="C68" t="str">
            <v>태영개발</v>
          </cell>
          <cell r="D68" t="str">
            <v>레미콘대</v>
          </cell>
          <cell r="E68">
            <v>1000</v>
          </cell>
        </row>
        <row r="69">
          <cell r="C69" t="str">
            <v>해강종합건설</v>
          </cell>
          <cell r="D69" t="str">
            <v>레미콘대</v>
          </cell>
          <cell r="E69">
            <v>1000</v>
          </cell>
        </row>
        <row r="70">
          <cell r="C70" t="str">
            <v>거북종합건설</v>
          </cell>
          <cell r="D70" t="str">
            <v>레미콘대</v>
          </cell>
          <cell r="E70">
            <v>1000</v>
          </cell>
        </row>
        <row r="71">
          <cell r="C71" t="str">
            <v>심유일</v>
          </cell>
          <cell r="D71" t="str">
            <v>레미콘대</v>
          </cell>
          <cell r="E71">
            <v>1000</v>
          </cell>
        </row>
        <row r="72">
          <cell r="C72" t="str">
            <v>영풍건업</v>
          </cell>
          <cell r="D72" t="str">
            <v>레미콘대</v>
          </cell>
          <cell r="E72">
            <v>1000</v>
          </cell>
        </row>
        <row r="73">
          <cell r="C73" t="str">
            <v>대헌판넬</v>
          </cell>
          <cell r="D73" t="str">
            <v>레미콘대</v>
          </cell>
          <cell r="E73">
            <v>1000</v>
          </cell>
        </row>
        <row r="74">
          <cell r="C74" t="str">
            <v>장광진</v>
          </cell>
          <cell r="D74" t="str">
            <v>레미콘대</v>
          </cell>
          <cell r="E74">
            <v>1000</v>
          </cell>
        </row>
        <row r="75">
          <cell r="C75" t="str">
            <v>동성토건</v>
          </cell>
          <cell r="D75" t="str">
            <v>레미콘대</v>
          </cell>
          <cell r="E75">
            <v>1000</v>
          </cell>
        </row>
        <row r="76">
          <cell r="C76" t="str">
            <v>태승종합건설</v>
          </cell>
          <cell r="D76" t="str">
            <v>레미콘대</v>
          </cell>
          <cell r="E76">
            <v>1000</v>
          </cell>
        </row>
        <row r="77">
          <cell r="C77" t="str">
            <v>새가정건설</v>
          </cell>
          <cell r="D77" t="str">
            <v>레미콘대</v>
          </cell>
          <cell r="E77">
            <v>1000</v>
          </cell>
        </row>
        <row r="78">
          <cell r="C78" t="str">
            <v>박만근</v>
          </cell>
          <cell r="D78" t="str">
            <v>레미콘대</v>
          </cell>
          <cell r="E78">
            <v>1000</v>
          </cell>
        </row>
        <row r="79">
          <cell r="C79" t="str">
            <v>심유일</v>
          </cell>
          <cell r="D79" t="str">
            <v>레미콘대</v>
          </cell>
          <cell r="E79">
            <v>1000</v>
          </cell>
        </row>
        <row r="80">
          <cell r="C80" t="str">
            <v>건광토건</v>
          </cell>
          <cell r="D80" t="str">
            <v>레미콘대</v>
          </cell>
          <cell r="E80">
            <v>1000</v>
          </cell>
        </row>
        <row r="81">
          <cell r="C81" t="str">
            <v>백한종합건설</v>
          </cell>
          <cell r="D81" t="str">
            <v>레미콘대</v>
          </cell>
          <cell r="E81">
            <v>1000</v>
          </cell>
        </row>
        <row r="82">
          <cell r="C82" t="str">
            <v>호산종합건설</v>
          </cell>
          <cell r="D82" t="str">
            <v>레미콘대</v>
          </cell>
          <cell r="E82">
            <v>1000</v>
          </cell>
        </row>
        <row r="83">
          <cell r="C83" t="str">
            <v>금비건설㈜</v>
          </cell>
          <cell r="D83" t="str">
            <v>레미콘대</v>
          </cell>
          <cell r="E83">
            <v>1000</v>
          </cell>
        </row>
        <row r="84">
          <cell r="C84" t="str">
            <v>대흥종합건설㈜</v>
          </cell>
          <cell r="D84" t="str">
            <v>레미콘대</v>
          </cell>
          <cell r="E84">
            <v>1000</v>
          </cell>
        </row>
        <row r="86">
          <cell r="C86" t="str">
            <v>소    계</v>
          </cell>
          <cell r="E86">
            <v>133027004</v>
          </cell>
        </row>
        <row r="87">
          <cell r="B87" t="str">
            <v>정선</v>
          </cell>
          <cell r="C87" t="str">
            <v>㈜오미아코리아</v>
          </cell>
          <cell r="D87" t="str">
            <v>석회석대</v>
          </cell>
          <cell r="E87">
            <v>20112224</v>
          </cell>
        </row>
        <row r="88">
          <cell r="C88" t="str">
            <v>㈜금산광유</v>
          </cell>
          <cell r="D88" t="str">
            <v>석회석대</v>
          </cell>
          <cell r="E88">
            <v>51422800</v>
          </cell>
        </row>
        <row r="89">
          <cell r="C89" t="str">
            <v>㈜왕표화학태백공장</v>
          </cell>
          <cell r="D89" t="str">
            <v>석회석대</v>
          </cell>
          <cell r="E89">
            <v>65101861</v>
          </cell>
        </row>
        <row r="90">
          <cell r="C90" t="str">
            <v>무안석회</v>
          </cell>
          <cell r="D90" t="str">
            <v>석회석대</v>
          </cell>
          <cell r="E90">
            <v>1728408</v>
          </cell>
        </row>
        <row r="91">
          <cell r="C91" t="str">
            <v>태창화학</v>
          </cell>
          <cell r="D91" t="str">
            <v>석회석대</v>
          </cell>
          <cell r="E91">
            <v>3520000</v>
          </cell>
        </row>
        <row r="92">
          <cell r="C92" t="str">
            <v>우진캐미칼㈜제천</v>
          </cell>
          <cell r="D92" t="str">
            <v>석회석대</v>
          </cell>
          <cell r="E92">
            <v>46106005</v>
          </cell>
        </row>
        <row r="93">
          <cell r="C93" t="str">
            <v>㈜한국화이마테크</v>
          </cell>
          <cell r="D93" t="str">
            <v>석회석대</v>
          </cell>
          <cell r="E93">
            <v>86841216</v>
          </cell>
        </row>
        <row r="94">
          <cell r="C94" t="str">
            <v>태경산업㈜광양공장</v>
          </cell>
          <cell r="D94" t="str">
            <v>석회석대</v>
          </cell>
          <cell r="E94">
            <v>5349729</v>
          </cell>
        </row>
        <row r="95">
          <cell r="C95" t="str">
            <v>소천석회㈜</v>
          </cell>
          <cell r="D95" t="str">
            <v>석회석대</v>
          </cell>
          <cell r="E95">
            <v>31373760</v>
          </cell>
        </row>
        <row r="97">
          <cell r="C97" t="str">
            <v>소    계</v>
          </cell>
          <cell r="E97">
            <v>311556003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">
          <cell r="C6" t="str">
            <v>본사</v>
          </cell>
          <cell r="D6" t="str">
            <v>상호부금</v>
          </cell>
          <cell r="E6">
            <v>25500000</v>
          </cell>
          <cell r="H6">
            <v>25500000</v>
          </cell>
        </row>
        <row r="7">
          <cell r="C7" t="str">
            <v>정선</v>
          </cell>
          <cell r="D7" t="str">
            <v>새천년새저축</v>
          </cell>
          <cell r="F7">
            <v>40000000</v>
          </cell>
          <cell r="H7">
            <v>40000000</v>
          </cell>
        </row>
        <row r="8">
          <cell r="H8">
            <v>0</v>
          </cell>
        </row>
        <row r="9">
          <cell r="H9">
            <v>0</v>
          </cell>
        </row>
        <row r="11">
          <cell r="C11" t="str">
            <v>본사</v>
          </cell>
          <cell r="D11" t="str">
            <v>당좌보증금</v>
          </cell>
          <cell r="E11">
            <v>2500000</v>
          </cell>
          <cell r="H11">
            <v>2500000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6">
          <cell r="C16" t="str">
            <v>본사</v>
          </cell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1">
          <cell r="C21" t="str">
            <v>본사</v>
          </cell>
          <cell r="D21" t="str">
            <v>석회석조합</v>
          </cell>
          <cell r="E21">
            <v>10800000</v>
          </cell>
          <cell r="H21">
            <v>10800000</v>
          </cell>
        </row>
        <row r="22">
          <cell r="D22" t="str">
            <v>광업협동조합</v>
          </cell>
          <cell r="E22">
            <v>500000</v>
          </cell>
          <cell r="H22">
            <v>500000</v>
          </cell>
        </row>
        <row r="23">
          <cell r="H23">
            <v>0</v>
          </cell>
        </row>
        <row r="24">
          <cell r="H24">
            <v>0</v>
          </cell>
        </row>
        <row r="26">
          <cell r="C26" t="str">
            <v>본사</v>
          </cell>
          <cell r="D26" t="str">
            <v>한선건업㈜</v>
          </cell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C31" t="str">
            <v>본사</v>
          </cell>
          <cell r="D31" t="str">
            <v>국공채</v>
          </cell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D36" t="str">
            <v>영동전화국</v>
          </cell>
          <cell r="E36">
            <v>250000</v>
          </cell>
          <cell r="H36">
            <v>250000</v>
          </cell>
        </row>
        <row r="37">
          <cell r="D37" t="str">
            <v>영동전화국</v>
          </cell>
          <cell r="E37">
            <v>250000</v>
          </cell>
          <cell r="H37">
            <v>250000</v>
          </cell>
        </row>
        <row r="38">
          <cell r="D38" t="str">
            <v>S.K텔레콤</v>
          </cell>
          <cell r="E38">
            <v>200000</v>
          </cell>
          <cell r="H38">
            <v>200000</v>
          </cell>
        </row>
        <row r="39">
          <cell r="D39" t="str">
            <v>S.K텔레콤</v>
          </cell>
          <cell r="E39">
            <v>200000</v>
          </cell>
          <cell r="H39">
            <v>200000</v>
          </cell>
        </row>
        <row r="40">
          <cell r="D40" t="str">
            <v>S.K텔레콤</v>
          </cell>
          <cell r="E40">
            <v>280000</v>
          </cell>
          <cell r="H40">
            <v>280000</v>
          </cell>
        </row>
        <row r="41">
          <cell r="D41" t="str">
            <v>S.K텔레콤</v>
          </cell>
          <cell r="E41">
            <v>10000</v>
          </cell>
          <cell r="H41">
            <v>10000</v>
          </cell>
        </row>
        <row r="42">
          <cell r="D42" t="str">
            <v>S.K텔레콤</v>
          </cell>
          <cell r="E42">
            <v>10000</v>
          </cell>
          <cell r="H42">
            <v>10000</v>
          </cell>
        </row>
        <row r="43">
          <cell r="D43" t="str">
            <v>정선전화국</v>
          </cell>
          <cell r="E43">
            <v>1134000</v>
          </cell>
          <cell r="F43">
            <v>324000</v>
          </cell>
          <cell r="H43">
            <v>1458000</v>
          </cell>
        </row>
        <row r="44">
          <cell r="D44" t="str">
            <v>단양전화국</v>
          </cell>
          <cell r="E44">
            <v>214800</v>
          </cell>
          <cell r="H44">
            <v>214800</v>
          </cell>
        </row>
        <row r="45">
          <cell r="D45" t="str">
            <v>서인천전화국</v>
          </cell>
          <cell r="E45">
            <v>242000</v>
          </cell>
          <cell r="H45">
            <v>242000</v>
          </cell>
        </row>
        <row r="46">
          <cell r="D46" t="str">
            <v>S.K텔레콤</v>
          </cell>
          <cell r="E46">
            <v>200000</v>
          </cell>
          <cell r="H46">
            <v>200000</v>
          </cell>
        </row>
        <row r="47">
          <cell r="D47" t="str">
            <v>송도전화국</v>
          </cell>
          <cell r="E47">
            <v>250000</v>
          </cell>
          <cell r="H47">
            <v>250000</v>
          </cell>
        </row>
        <row r="48">
          <cell r="D48" t="str">
            <v>송도전화국</v>
          </cell>
          <cell r="E48">
            <v>250000</v>
          </cell>
          <cell r="H48">
            <v>250000</v>
          </cell>
        </row>
        <row r="49">
          <cell r="D49" t="str">
            <v>송도전화국</v>
          </cell>
          <cell r="E49">
            <v>250000</v>
          </cell>
          <cell r="H49">
            <v>250000</v>
          </cell>
        </row>
        <row r="50">
          <cell r="D50" t="str">
            <v>송도전화국</v>
          </cell>
          <cell r="E50">
            <v>242000</v>
          </cell>
          <cell r="H50">
            <v>242000</v>
          </cell>
        </row>
        <row r="51">
          <cell r="D51" t="str">
            <v>송도전화국</v>
          </cell>
          <cell r="E51">
            <v>242000</v>
          </cell>
          <cell r="H51">
            <v>242000</v>
          </cell>
        </row>
        <row r="52">
          <cell r="D52" t="str">
            <v>송도전화국</v>
          </cell>
          <cell r="E52">
            <v>242000</v>
          </cell>
          <cell r="H52">
            <v>242000</v>
          </cell>
        </row>
        <row r="53">
          <cell r="D53" t="str">
            <v>송도전화국</v>
          </cell>
          <cell r="E53">
            <v>242000</v>
          </cell>
          <cell r="H53">
            <v>242000</v>
          </cell>
        </row>
        <row r="54">
          <cell r="D54" t="str">
            <v>송도전화국</v>
          </cell>
          <cell r="E54">
            <v>100000</v>
          </cell>
          <cell r="H54">
            <v>100000</v>
          </cell>
        </row>
        <row r="56">
          <cell r="C56" t="str">
            <v>인일부동산</v>
          </cell>
          <cell r="D56" t="str">
            <v>사택전세보증금</v>
          </cell>
          <cell r="E56">
            <v>18000000</v>
          </cell>
          <cell r="F56">
            <v>16000000</v>
          </cell>
          <cell r="G56">
            <v>18000000</v>
          </cell>
          <cell r="H56">
            <v>16000000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C61" t="str">
            <v>한국광산장학회</v>
          </cell>
          <cell r="D61" t="str">
            <v>광산장학기금</v>
          </cell>
          <cell r="E61">
            <v>2000000</v>
          </cell>
          <cell r="H61">
            <v>2000000</v>
          </cell>
        </row>
        <row r="62">
          <cell r="C62" t="str">
            <v>상   신   상   사</v>
          </cell>
          <cell r="D62" t="str">
            <v>산소용기보증금</v>
          </cell>
          <cell r="E62">
            <v>180000</v>
          </cell>
          <cell r="H62">
            <v>180000</v>
          </cell>
        </row>
        <row r="63">
          <cell r="H63">
            <v>0</v>
          </cell>
        </row>
        <row r="64">
          <cell r="H64">
            <v>0</v>
          </cell>
        </row>
        <row r="66">
          <cell r="C66" t="str">
            <v>정선국유림관리</v>
          </cell>
          <cell r="D66" t="str">
            <v>낙동리산166국유림복구비</v>
          </cell>
          <cell r="E66">
            <v>595890</v>
          </cell>
          <cell r="H66">
            <v>595890</v>
          </cell>
        </row>
        <row r="67">
          <cell r="H67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작"/>
      <sheetName val="목차"/>
      <sheetName val="현금"/>
      <sheetName val="예금"/>
      <sheetName val="유가증권"/>
      <sheetName val="외상매출금"/>
      <sheetName val="받을어음"/>
      <sheetName val="대손상각"/>
      <sheetName val="부도어음"/>
      <sheetName val="부도어음대손상각"/>
      <sheetName val="분양미수금"/>
      <sheetName val="미수금"/>
      <sheetName val="미수명세"/>
      <sheetName val="단기대여금"/>
      <sheetName val="미수수익"/>
      <sheetName val="지급이자"/>
      <sheetName val="수입이자"/>
      <sheetName val="보험료"/>
      <sheetName val="선급금"/>
      <sheetName val="선급비용"/>
      <sheetName val="기타당좌"/>
      <sheetName val="선급제세"/>
      <sheetName val="재고자산"/>
      <sheetName val="재고A"/>
      <sheetName val="재고B"/>
      <sheetName val="재고C"/>
      <sheetName val="재고D"/>
      <sheetName val="재고E"/>
      <sheetName val="재고F"/>
      <sheetName val="재고G"/>
      <sheetName val="투자자산"/>
      <sheetName val="장기성예금"/>
      <sheetName val="투자유가증권"/>
      <sheetName val="장기대여금"/>
      <sheetName val="특수대여"/>
      <sheetName val="투자부동산"/>
      <sheetName val="기타투자"/>
      <sheetName val="유형자산"/>
      <sheetName val="유형"/>
      <sheetName val="명세서"/>
      <sheetName val="건설중인자산"/>
      <sheetName val="무형자산"/>
      <sheetName val="기타자산"/>
      <sheetName val="외상매입금"/>
      <sheetName val="지급어음"/>
      <sheetName val="단기차입금"/>
      <sheetName val="미지급금"/>
      <sheetName val="선수금"/>
      <sheetName val="기타유동부채"/>
      <sheetName val="사채"/>
      <sheetName val="장기차입금"/>
      <sheetName val="채무보증"/>
      <sheetName val="충당금"/>
      <sheetName val="추계액"/>
      <sheetName val="임대보증금"/>
      <sheetName val="기타고정부채"/>
      <sheetName val="기타부채"/>
      <sheetName val="자본"/>
      <sheetName val="자본금"/>
      <sheetName val="잉여금"/>
      <sheetName val="매출액"/>
      <sheetName val="VAT"/>
      <sheetName val="매출원가"/>
      <sheetName val="판매관리비"/>
      <sheetName val="감가비"/>
      <sheetName val="영업외수익"/>
      <sheetName val="영업외비용"/>
      <sheetName val="유형자산처분"/>
      <sheetName val="투자자산처분"/>
      <sheetName val="특별이익"/>
      <sheetName val="특별손실"/>
      <sheetName val="법인세"/>
      <sheetName val="시트AA"/>
      <sheetName val="시트AB"/>
      <sheetName val="시트AC"/>
    </sheetNames>
    <sheetDataSet>
      <sheetData sheetId="0" refreshError="1">
        <row r="3">
          <cell r="D3" t="str">
            <v>㈜충무화학</v>
          </cell>
        </row>
        <row r="4">
          <cell r="D4">
            <v>36525</v>
          </cell>
        </row>
      </sheetData>
      <sheetData sheetId="1" refreshError="1"/>
      <sheetData sheetId="2" refreshError="1"/>
      <sheetData sheetId="3" refreshError="1"/>
      <sheetData sheetId="4" refreshError="1">
        <row r="29">
          <cell r="C29" t="str">
            <v>국민주택채권</v>
          </cell>
          <cell r="E29">
            <v>465000</v>
          </cell>
          <cell r="F29">
            <v>465000</v>
          </cell>
          <cell r="G29">
            <v>465000</v>
          </cell>
          <cell r="H29">
            <v>0</v>
          </cell>
        </row>
        <row r="30">
          <cell r="C30" t="str">
            <v>지역개발공채증권</v>
          </cell>
          <cell r="E30">
            <v>12330000</v>
          </cell>
          <cell r="F30">
            <v>12330000</v>
          </cell>
          <cell r="G30">
            <v>12330000</v>
          </cell>
          <cell r="H30">
            <v>0</v>
          </cell>
        </row>
        <row r="44">
          <cell r="H44">
            <v>0</v>
          </cell>
        </row>
      </sheetData>
      <sheetData sheetId="5" refreshError="1">
        <row r="6">
          <cell r="B6" t="str">
            <v>인천</v>
          </cell>
          <cell r="C6" t="str">
            <v>강원산업㈜철강산업</v>
          </cell>
          <cell r="D6" t="str">
            <v>석회대</v>
          </cell>
          <cell r="E6">
            <v>50860729</v>
          </cell>
        </row>
        <row r="7">
          <cell r="C7" t="str">
            <v>그린필</v>
          </cell>
          <cell r="D7" t="str">
            <v>석회대</v>
          </cell>
          <cell r="E7">
            <v>83273775</v>
          </cell>
        </row>
        <row r="8">
          <cell r="C8" t="str">
            <v>극동화학</v>
          </cell>
          <cell r="D8" t="str">
            <v>석회대</v>
          </cell>
          <cell r="E8">
            <v>8000000</v>
          </cell>
        </row>
        <row r="9">
          <cell r="C9" t="str">
            <v>극동환경공업</v>
          </cell>
          <cell r="D9" t="str">
            <v>석회대</v>
          </cell>
          <cell r="E9">
            <v>2937000</v>
          </cell>
        </row>
        <row r="10">
          <cell r="C10" t="str">
            <v>극동환경화학</v>
          </cell>
          <cell r="D10" t="str">
            <v>석회대</v>
          </cell>
          <cell r="E10">
            <v>16672214</v>
          </cell>
        </row>
        <row r="11">
          <cell r="C11" t="str">
            <v>논산석회상사</v>
          </cell>
          <cell r="D11" t="str">
            <v>석회대</v>
          </cell>
          <cell r="E11">
            <v>31327128</v>
          </cell>
        </row>
        <row r="12">
          <cell r="C12" t="str">
            <v>능전개발㈜</v>
          </cell>
          <cell r="D12" t="str">
            <v>석회대</v>
          </cell>
          <cell r="E12">
            <v>2002000</v>
          </cell>
        </row>
        <row r="13">
          <cell r="C13" t="str">
            <v>달재화학㈜</v>
          </cell>
          <cell r="D13" t="str">
            <v>석회대</v>
          </cell>
          <cell r="E13">
            <v>13850200</v>
          </cell>
        </row>
        <row r="14">
          <cell r="C14" t="str">
            <v>만정실업㈜</v>
          </cell>
          <cell r="D14" t="str">
            <v>석회대</v>
          </cell>
          <cell r="E14">
            <v>10708355</v>
          </cell>
        </row>
        <row r="15">
          <cell r="C15" t="str">
            <v>미우환경</v>
          </cell>
          <cell r="D15" t="str">
            <v>석회대</v>
          </cell>
          <cell r="E15">
            <v>1000</v>
          </cell>
        </row>
        <row r="16">
          <cell r="C16" t="str">
            <v>백광그린비료</v>
          </cell>
          <cell r="D16" t="str">
            <v>석회대</v>
          </cell>
          <cell r="E16">
            <v>7434075</v>
          </cell>
        </row>
        <row r="17">
          <cell r="C17" t="str">
            <v>선진기계공업사</v>
          </cell>
          <cell r="D17" t="str">
            <v>석회대</v>
          </cell>
          <cell r="E17">
            <v>5982240</v>
          </cell>
        </row>
        <row r="18">
          <cell r="C18" t="str">
            <v>성우기업㈜</v>
          </cell>
          <cell r="D18" t="str">
            <v>석회대</v>
          </cell>
          <cell r="E18">
            <v>7256150</v>
          </cell>
        </row>
        <row r="19">
          <cell r="C19" t="str">
            <v>신영 cfc</v>
          </cell>
          <cell r="D19" t="str">
            <v>석회대</v>
          </cell>
          <cell r="E19">
            <v>99000</v>
          </cell>
        </row>
        <row r="20">
          <cell r="C20" t="str">
            <v>엘지건설</v>
          </cell>
          <cell r="D20" t="str">
            <v>석회대</v>
          </cell>
          <cell r="E20">
            <v>1834800</v>
          </cell>
        </row>
        <row r="21">
          <cell r="C21" t="str">
            <v>이건실업</v>
          </cell>
          <cell r="D21" t="str">
            <v>석회대</v>
          </cell>
          <cell r="E21">
            <v>3960000</v>
          </cell>
        </row>
        <row r="22">
          <cell r="C22" t="str">
            <v>이양화학㈜</v>
          </cell>
          <cell r="D22" t="str">
            <v>석회대</v>
          </cell>
          <cell r="E22">
            <v>940500</v>
          </cell>
        </row>
        <row r="23">
          <cell r="C23" t="str">
            <v>인천석회</v>
          </cell>
          <cell r="D23" t="str">
            <v>석회대</v>
          </cell>
          <cell r="E23">
            <v>7134600</v>
          </cell>
        </row>
        <row r="24">
          <cell r="C24" t="str">
            <v>인천제철㈜</v>
          </cell>
          <cell r="D24" t="str">
            <v>석회대</v>
          </cell>
          <cell r="E24">
            <v>267479558</v>
          </cell>
        </row>
        <row r="25">
          <cell r="C25" t="str">
            <v>장자실업</v>
          </cell>
          <cell r="D25" t="str">
            <v>석회대</v>
          </cell>
          <cell r="E25">
            <v>1000</v>
          </cell>
        </row>
        <row r="26">
          <cell r="C26" t="str">
            <v>㈜금아실업</v>
          </cell>
          <cell r="D26" t="str">
            <v>석회대</v>
          </cell>
          <cell r="E26">
            <v>143428867</v>
          </cell>
        </row>
        <row r="27">
          <cell r="C27" t="str">
            <v>㈜동산</v>
          </cell>
          <cell r="D27" t="str">
            <v>석회대</v>
          </cell>
          <cell r="E27">
            <v>27128488</v>
          </cell>
        </row>
        <row r="28">
          <cell r="C28" t="str">
            <v>㈜성일화공</v>
          </cell>
          <cell r="D28" t="str">
            <v>석회대</v>
          </cell>
          <cell r="E28">
            <v>442750</v>
          </cell>
        </row>
        <row r="29">
          <cell r="C29" t="str">
            <v>㈜아진</v>
          </cell>
          <cell r="D29" t="str">
            <v>석회대</v>
          </cell>
          <cell r="E29">
            <v>40246044</v>
          </cell>
        </row>
        <row r="30">
          <cell r="C30" t="str">
            <v>㈜왕표화학</v>
          </cell>
          <cell r="D30" t="str">
            <v>석회대</v>
          </cell>
          <cell r="E30">
            <v>5898860</v>
          </cell>
        </row>
        <row r="31">
          <cell r="C31" t="str">
            <v>㈜풍산 (안강공장)</v>
          </cell>
          <cell r="D31" t="str">
            <v>석회대</v>
          </cell>
          <cell r="E31">
            <v>3863998</v>
          </cell>
        </row>
        <row r="32">
          <cell r="C32" t="str">
            <v>㈜현대라임화학</v>
          </cell>
          <cell r="D32" t="str">
            <v>석회대</v>
          </cell>
          <cell r="E32">
            <v>28778929</v>
          </cell>
        </row>
        <row r="33">
          <cell r="C33" t="str">
            <v>천일개발</v>
          </cell>
          <cell r="D33" t="str">
            <v>석회대</v>
          </cell>
          <cell r="E33">
            <v>2944700</v>
          </cell>
        </row>
        <row r="34">
          <cell r="C34" t="str">
            <v>한국케미칼</v>
          </cell>
          <cell r="D34" t="str">
            <v>석회대</v>
          </cell>
          <cell r="E34">
            <v>116292598</v>
          </cell>
        </row>
        <row r="35">
          <cell r="C35" t="str">
            <v>한국티타늄</v>
          </cell>
          <cell r="D35" t="str">
            <v>석회대</v>
          </cell>
          <cell r="E35">
            <v>353286956</v>
          </cell>
        </row>
        <row r="36">
          <cell r="C36" t="str">
            <v>한일시멘트공업㈜인천</v>
          </cell>
          <cell r="D36" t="str">
            <v>석회대</v>
          </cell>
          <cell r="E36">
            <v>1366200</v>
          </cell>
        </row>
        <row r="37">
          <cell r="C37" t="str">
            <v>한일시멘트㈜가야</v>
          </cell>
          <cell r="D37" t="str">
            <v>석회대</v>
          </cell>
          <cell r="E37">
            <v>1721324</v>
          </cell>
        </row>
        <row r="38">
          <cell r="C38" t="str">
            <v>한일시멘트㈜조치원</v>
          </cell>
          <cell r="D38" t="str">
            <v>석회대</v>
          </cell>
          <cell r="E38">
            <v>3577200</v>
          </cell>
        </row>
        <row r="39">
          <cell r="C39" t="str">
            <v>현대강관㈜냉연공장</v>
          </cell>
          <cell r="D39" t="str">
            <v>석회대</v>
          </cell>
          <cell r="E39">
            <v>3134560</v>
          </cell>
        </row>
        <row r="41">
          <cell r="C41" t="str">
            <v>소    계</v>
          </cell>
          <cell r="E41">
            <v>1253865798</v>
          </cell>
        </row>
        <row r="42">
          <cell r="B42" t="str">
            <v>탄산칼슘</v>
          </cell>
          <cell r="C42" t="str">
            <v>매일상사</v>
          </cell>
          <cell r="D42" t="str">
            <v>탄산칼슘대</v>
          </cell>
          <cell r="E42">
            <v>3105000</v>
          </cell>
        </row>
        <row r="43">
          <cell r="C43" t="str">
            <v>성유소재</v>
          </cell>
          <cell r="D43" t="str">
            <v>탄산칼슘대</v>
          </cell>
          <cell r="E43">
            <v>1000</v>
          </cell>
        </row>
        <row r="44">
          <cell r="C44" t="str">
            <v>삼화제지㈜</v>
          </cell>
          <cell r="D44" t="str">
            <v>탄산칼슘대</v>
          </cell>
          <cell r="E44">
            <v>1000</v>
          </cell>
        </row>
        <row r="45">
          <cell r="C45" t="str">
            <v>산양산업사</v>
          </cell>
          <cell r="D45" t="str">
            <v>탄산칼슘대</v>
          </cell>
          <cell r="E45">
            <v>1000</v>
          </cell>
        </row>
        <row r="47">
          <cell r="C47" t="str">
            <v>소    계</v>
          </cell>
          <cell r="E47">
            <v>3108000</v>
          </cell>
        </row>
        <row r="48">
          <cell r="B48" t="str">
            <v>단양</v>
          </cell>
          <cell r="C48" t="str">
            <v>우암중기</v>
          </cell>
          <cell r="D48" t="str">
            <v>임대료</v>
          </cell>
          <cell r="E48">
            <v>36300000</v>
          </cell>
        </row>
        <row r="49">
          <cell r="C49" t="str">
            <v>(주)국진개발</v>
          </cell>
          <cell r="D49" t="str">
            <v>임대료</v>
          </cell>
          <cell r="E49">
            <v>6600000</v>
          </cell>
        </row>
        <row r="50">
          <cell r="C50" t="str">
            <v>㈜승정토건</v>
          </cell>
          <cell r="D50" t="str">
            <v>임대료</v>
          </cell>
          <cell r="E50">
            <v>2100000</v>
          </cell>
        </row>
        <row r="51">
          <cell r="C51" t="str">
            <v>은산토건㈜</v>
          </cell>
          <cell r="D51" t="str">
            <v>임대료</v>
          </cell>
          <cell r="E51">
            <v>350000</v>
          </cell>
        </row>
        <row r="52">
          <cell r="C52" t="str">
            <v>동원개발㈜</v>
          </cell>
          <cell r="D52" t="str">
            <v>임대료</v>
          </cell>
          <cell r="E52">
            <v>17662659</v>
          </cell>
        </row>
        <row r="53">
          <cell r="C53" t="str">
            <v>한일시멘트공업㈜단양</v>
          </cell>
          <cell r="D53" t="str">
            <v>석회석대</v>
          </cell>
          <cell r="E53">
            <v>51201150</v>
          </cell>
        </row>
        <row r="54">
          <cell r="C54" t="str">
            <v>㈜묵산건설</v>
          </cell>
          <cell r="D54" t="str">
            <v>임대료</v>
          </cell>
          <cell r="E54">
            <v>3420000</v>
          </cell>
        </row>
        <row r="55">
          <cell r="C55" t="str">
            <v>광진산업</v>
          </cell>
          <cell r="D55" t="str">
            <v>석회석대</v>
          </cell>
          <cell r="E55">
            <v>14709200</v>
          </cell>
        </row>
        <row r="56">
          <cell r="C56" t="str">
            <v>대화산업개발㈜</v>
          </cell>
          <cell r="D56" t="str">
            <v>임대료</v>
          </cell>
          <cell r="E56">
            <v>6820000</v>
          </cell>
        </row>
        <row r="58">
          <cell r="C58" t="str">
            <v>소    계</v>
          </cell>
          <cell r="E58">
            <v>139163009</v>
          </cell>
          <cell r="F58">
            <v>0</v>
          </cell>
        </row>
        <row r="59">
          <cell r="B59" t="str">
            <v>레미콘</v>
          </cell>
          <cell r="C59" t="str">
            <v>성진종합건설㈜</v>
          </cell>
          <cell r="D59" t="str">
            <v>레미콘대</v>
          </cell>
          <cell r="E59">
            <v>110956604</v>
          </cell>
        </row>
        <row r="60">
          <cell r="C60" t="str">
            <v>칠산기계</v>
          </cell>
          <cell r="D60" t="str">
            <v>레미콘대</v>
          </cell>
          <cell r="E60">
            <v>6748036</v>
          </cell>
        </row>
        <row r="61">
          <cell r="C61" t="str">
            <v>일심건업</v>
          </cell>
          <cell r="D61" t="str">
            <v>레미콘대</v>
          </cell>
          <cell r="E61">
            <v>6202578</v>
          </cell>
        </row>
        <row r="62">
          <cell r="C62" t="str">
            <v>신생종합건설㈜</v>
          </cell>
          <cell r="D62" t="str">
            <v>레미콘대</v>
          </cell>
          <cell r="E62">
            <v>3217947</v>
          </cell>
        </row>
        <row r="63">
          <cell r="C63" t="str">
            <v>동일중기</v>
          </cell>
          <cell r="D63" t="str">
            <v>레미콘대</v>
          </cell>
          <cell r="E63">
            <v>1200136</v>
          </cell>
        </row>
        <row r="64">
          <cell r="C64" t="str">
            <v>이금복</v>
          </cell>
          <cell r="D64" t="str">
            <v>레미콘대</v>
          </cell>
          <cell r="E64">
            <v>1910700</v>
          </cell>
        </row>
        <row r="65">
          <cell r="C65" t="str">
            <v>소재건설</v>
          </cell>
          <cell r="D65" t="str">
            <v>레미콘대</v>
          </cell>
          <cell r="E65">
            <v>1533840</v>
          </cell>
        </row>
        <row r="66">
          <cell r="C66" t="str">
            <v>성신종합건설</v>
          </cell>
          <cell r="D66" t="str">
            <v>레미콘대</v>
          </cell>
          <cell r="E66">
            <v>406901</v>
          </cell>
        </row>
        <row r="67">
          <cell r="C67" t="str">
            <v>우민종합건설㈜</v>
          </cell>
          <cell r="D67" t="str">
            <v>레미콘대</v>
          </cell>
          <cell r="E67">
            <v>833262</v>
          </cell>
        </row>
        <row r="68">
          <cell r="C68" t="str">
            <v>태영개발</v>
          </cell>
          <cell r="D68" t="str">
            <v>레미콘대</v>
          </cell>
          <cell r="E68">
            <v>1000</v>
          </cell>
        </row>
        <row r="69">
          <cell r="C69" t="str">
            <v>해강종합건설</v>
          </cell>
          <cell r="D69" t="str">
            <v>레미콘대</v>
          </cell>
          <cell r="E69">
            <v>1000</v>
          </cell>
        </row>
        <row r="70">
          <cell r="C70" t="str">
            <v>거북종합건설</v>
          </cell>
          <cell r="D70" t="str">
            <v>레미콘대</v>
          </cell>
          <cell r="E70">
            <v>1000</v>
          </cell>
        </row>
        <row r="71">
          <cell r="C71" t="str">
            <v>심유일</v>
          </cell>
          <cell r="D71" t="str">
            <v>레미콘대</v>
          </cell>
          <cell r="E71">
            <v>1000</v>
          </cell>
        </row>
        <row r="72">
          <cell r="C72" t="str">
            <v>영풍건업</v>
          </cell>
          <cell r="D72" t="str">
            <v>레미콘대</v>
          </cell>
          <cell r="E72">
            <v>1000</v>
          </cell>
        </row>
        <row r="73">
          <cell r="C73" t="str">
            <v>대헌판넬</v>
          </cell>
          <cell r="D73" t="str">
            <v>레미콘대</v>
          </cell>
          <cell r="E73">
            <v>1000</v>
          </cell>
        </row>
        <row r="74">
          <cell r="C74" t="str">
            <v>장광진</v>
          </cell>
          <cell r="D74" t="str">
            <v>레미콘대</v>
          </cell>
          <cell r="E74">
            <v>1000</v>
          </cell>
        </row>
        <row r="75">
          <cell r="C75" t="str">
            <v>동성토건</v>
          </cell>
          <cell r="D75" t="str">
            <v>레미콘대</v>
          </cell>
          <cell r="E75">
            <v>1000</v>
          </cell>
        </row>
        <row r="76">
          <cell r="C76" t="str">
            <v>태승종합건설</v>
          </cell>
          <cell r="D76" t="str">
            <v>레미콘대</v>
          </cell>
          <cell r="E76">
            <v>1000</v>
          </cell>
        </row>
        <row r="77">
          <cell r="C77" t="str">
            <v>새가정건설</v>
          </cell>
          <cell r="D77" t="str">
            <v>레미콘대</v>
          </cell>
          <cell r="E77">
            <v>1000</v>
          </cell>
        </row>
        <row r="78">
          <cell r="C78" t="str">
            <v>박만근</v>
          </cell>
          <cell r="D78" t="str">
            <v>레미콘대</v>
          </cell>
          <cell r="E78">
            <v>1000</v>
          </cell>
        </row>
        <row r="79">
          <cell r="C79" t="str">
            <v>심유일</v>
          </cell>
          <cell r="D79" t="str">
            <v>레미콘대</v>
          </cell>
          <cell r="E79">
            <v>1000</v>
          </cell>
        </row>
        <row r="80">
          <cell r="C80" t="str">
            <v>건광토건</v>
          </cell>
          <cell r="D80" t="str">
            <v>레미콘대</v>
          </cell>
          <cell r="E80">
            <v>1000</v>
          </cell>
        </row>
        <row r="81">
          <cell r="C81" t="str">
            <v>백한종합건설</v>
          </cell>
          <cell r="D81" t="str">
            <v>레미콘대</v>
          </cell>
          <cell r="E81">
            <v>1000</v>
          </cell>
        </row>
        <row r="82">
          <cell r="C82" t="str">
            <v>호산종합건설</v>
          </cell>
          <cell r="D82" t="str">
            <v>레미콘대</v>
          </cell>
          <cell r="E82">
            <v>1000</v>
          </cell>
        </row>
        <row r="83">
          <cell r="C83" t="str">
            <v>금비건설㈜</v>
          </cell>
          <cell r="D83" t="str">
            <v>레미콘대</v>
          </cell>
          <cell r="E83">
            <v>1000</v>
          </cell>
        </row>
        <row r="84">
          <cell r="C84" t="str">
            <v>대흥종합건설㈜</v>
          </cell>
          <cell r="D84" t="str">
            <v>레미콘대</v>
          </cell>
          <cell r="E84">
            <v>1000</v>
          </cell>
        </row>
        <row r="86">
          <cell r="C86" t="str">
            <v>소    계</v>
          </cell>
          <cell r="E86">
            <v>133027004</v>
          </cell>
        </row>
        <row r="87">
          <cell r="B87" t="str">
            <v>정선</v>
          </cell>
          <cell r="C87" t="str">
            <v>㈜오미아코리아</v>
          </cell>
          <cell r="D87" t="str">
            <v>석회석대</v>
          </cell>
          <cell r="E87">
            <v>20112224</v>
          </cell>
        </row>
        <row r="88">
          <cell r="C88" t="str">
            <v>㈜금산광유</v>
          </cell>
          <cell r="D88" t="str">
            <v>석회석대</v>
          </cell>
          <cell r="E88">
            <v>51422800</v>
          </cell>
        </row>
        <row r="89">
          <cell r="C89" t="str">
            <v>㈜왕표화학태백공장</v>
          </cell>
          <cell r="D89" t="str">
            <v>석회석대</v>
          </cell>
          <cell r="E89">
            <v>65101861</v>
          </cell>
        </row>
        <row r="90">
          <cell r="C90" t="str">
            <v>무안석회</v>
          </cell>
          <cell r="D90" t="str">
            <v>석회석대</v>
          </cell>
          <cell r="E90">
            <v>1728408</v>
          </cell>
        </row>
        <row r="91">
          <cell r="C91" t="str">
            <v>태창화학</v>
          </cell>
          <cell r="D91" t="str">
            <v>석회석대</v>
          </cell>
          <cell r="E91">
            <v>3520000</v>
          </cell>
        </row>
        <row r="92">
          <cell r="C92" t="str">
            <v>우진캐미칼㈜제천</v>
          </cell>
          <cell r="D92" t="str">
            <v>석회석대</v>
          </cell>
          <cell r="E92">
            <v>46106005</v>
          </cell>
        </row>
        <row r="93">
          <cell r="C93" t="str">
            <v>㈜한국화이마테크</v>
          </cell>
          <cell r="D93" t="str">
            <v>석회석대</v>
          </cell>
          <cell r="E93">
            <v>86841216</v>
          </cell>
        </row>
        <row r="94">
          <cell r="C94" t="str">
            <v>태경산업㈜광양공장</v>
          </cell>
          <cell r="D94" t="str">
            <v>석회석대</v>
          </cell>
          <cell r="E94">
            <v>5349729</v>
          </cell>
        </row>
        <row r="95">
          <cell r="C95" t="str">
            <v>소천석회㈜</v>
          </cell>
          <cell r="D95" t="str">
            <v>석회석대</v>
          </cell>
          <cell r="E95">
            <v>31373760</v>
          </cell>
        </row>
        <row r="97">
          <cell r="C97" t="str">
            <v>소    계</v>
          </cell>
          <cell r="E97">
            <v>311556003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">
          <cell r="C6" t="str">
            <v>본사</v>
          </cell>
          <cell r="D6" t="str">
            <v>상호부금</v>
          </cell>
          <cell r="E6">
            <v>25500000</v>
          </cell>
          <cell r="H6">
            <v>25500000</v>
          </cell>
        </row>
        <row r="7">
          <cell r="C7" t="str">
            <v>정선</v>
          </cell>
          <cell r="D7" t="str">
            <v>새천년새저축</v>
          </cell>
          <cell r="F7">
            <v>40000000</v>
          </cell>
          <cell r="H7">
            <v>40000000</v>
          </cell>
        </row>
        <row r="8">
          <cell r="H8">
            <v>0</v>
          </cell>
        </row>
        <row r="9">
          <cell r="H9">
            <v>0</v>
          </cell>
        </row>
        <row r="11">
          <cell r="C11" t="str">
            <v>본사</v>
          </cell>
          <cell r="D11" t="str">
            <v>당좌보증금</v>
          </cell>
          <cell r="E11">
            <v>2500000</v>
          </cell>
          <cell r="H11">
            <v>2500000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6">
          <cell r="C16" t="str">
            <v>본사</v>
          </cell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1">
          <cell r="C21" t="str">
            <v>본사</v>
          </cell>
          <cell r="D21" t="str">
            <v>석회석조합</v>
          </cell>
          <cell r="E21">
            <v>10800000</v>
          </cell>
          <cell r="H21">
            <v>10800000</v>
          </cell>
        </row>
        <row r="22">
          <cell r="D22" t="str">
            <v>광업협동조합</v>
          </cell>
          <cell r="E22">
            <v>500000</v>
          </cell>
          <cell r="H22">
            <v>500000</v>
          </cell>
        </row>
        <row r="23">
          <cell r="H23">
            <v>0</v>
          </cell>
        </row>
        <row r="24">
          <cell r="H24">
            <v>0</v>
          </cell>
        </row>
        <row r="26">
          <cell r="C26" t="str">
            <v>본사</v>
          </cell>
          <cell r="D26" t="str">
            <v>한선건업㈜</v>
          </cell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C31" t="str">
            <v>본사</v>
          </cell>
          <cell r="D31" t="str">
            <v>국공채</v>
          </cell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D36" t="str">
            <v>영동전화국</v>
          </cell>
          <cell r="E36">
            <v>250000</v>
          </cell>
          <cell r="H36">
            <v>250000</v>
          </cell>
        </row>
        <row r="37">
          <cell r="D37" t="str">
            <v>영동전화국</v>
          </cell>
          <cell r="E37">
            <v>250000</v>
          </cell>
          <cell r="H37">
            <v>250000</v>
          </cell>
        </row>
        <row r="38">
          <cell r="D38" t="str">
            <v>S.K텔레콤</v>
          </cell>
          <cell r="E38">
            <v>200000</v>
          </cell>
          <cell r="H38">
            <v>200000</v>
          </cell>
        </row>
        <row r="39">
          <cell r="D39" t="str">
            <v>S.K텔레콤</v>
          </cell>
          <cell r="E39">
            <v>200000</v>
          </cell>
          <cell r="H39">
            <v>200000</v>
          </cell>
        </row>
        <row r="40">
          <cell r="D40" t="str">
            <v>S.K텔레콤</v>
          </cell>
          <cell r="E40">
            <v>280000</v>
          </cell>
          <cell r="H40">
            <v>280000</v>
          </cell>
        </row>
        <row r="41">
          <cell r="D41" t="str">
            <v>S.K텔레콤</v>
          </cell>
          <cell r="E41">
            <v>10000</v>
          </cell>
          <cell r="H41">
            <v>10000</v>
          </cell>
        </row>
        <row r="42">
          <cell r="D42" t="str">
            <v>S.K텔레콤</v>
          </cell>
          <cell r="E42">
            <v>10000</v>
          </cell>
          <cell r="H42">
            <v>10000</v>
          </cell>
        </row>
        <row r="43">
          <cell r="D43" t="str">
            <v>정선전화국</v>
          </cell>
          <cell r="E43">
            <v>1134000</v>
          </cell>
          <cell r="F43">
            <v>324000</v>
          </cell>
          <cell r="H43">
            <v>1458000</v>
          </cell>
        </row>
        <row r="44">
          <cell r="D44" t="str">
            <v>단양전화국</v>
          </cell>
          <cell r="E44">
            <v>214800</v>
          </cell>
          <cell r="H44">
            <v>214800</v>
          </cell>
        </row>
        <row r="45">
          <cell r="D45" t="str">
            <v>서인천전화국</v>
          </cell>
          <cell r="E45">
            <v>242000</v>
          </cell>
          <cell r="H45">
            <v>242000</v>
          </cell>
        </row>
        <row r="46">
          <cell r="D46" t="str">
            <v>S.K텔레콤</v>
          </cell>
          <cell r="E46">
            <v>200000</v>
          </cell>
          <cell r="H46">
            <v>200000</v>
          </cell>
        </row>
        <row r="47">
          <cell r="D47" t="str">
            <v>송도전화국</v>
          </cell>
          <cell r="E47">
            <v>250000</v>
          </cell>
          <cell r="H47">
            <v>250000</v>
          </cell>
        </row>
        <row r="48">
          <cell r="D48" t="str">
            <v>송도전화국</v>
          </cell>
          <cell r="E48">
            <v>250000</v>
          </cell>
          <cell r="H48">
            <v>250000</v>
          </cell>
        </row>
        <row r="49">
          <cell r="D49" t="str">
            <v>송도전화국</v>
          </cell>
          <cell r="E49">
            <v>250000</v>
          </cell>
          <cell r="H49">
            <v>250000</v>
          </cell>
        </row>
        <row r="50">
          <cell r="D50" t="str">
            <v>송도전화국</v>
          </cell>
          <cell r="E50">
            <v>242000</v>
          </cell>
          <cell r="H50">
            <v>242000</v>
          </cell>
        </row>
        <row r="51">
          <cell r="D51" t="str">
            <v>송도전화국</v>
          </cell>
          <cell r="E51">
            <v>242000</v>
          </cell>
          <cell r="H51">
            <v>242000</v>
          </cell>
        </row>
        <row r="52">
          <cell r="D52" t="str">
            <v>송도전화국</v>
          </cell>
          <cell r="E52">
            <v>242000</v>
          </cell>
          <cell r="H52">
            <v>242000</v>
          </cell>
        </row>
        <row r="53">
          <cell r="D53" t="str">
            <v>송도전화국</v>
          </cell>
          <cell r="E53">
            <v>242000</v>
          </cell>
          <cell r="H53">
            <v>242000</v>
          </cell>
        </row>
        <row r="54">
          <cell r="D54" t="str">
            <v>송도전화국</v>
          </cell>
          <cell r="E54">
            <v>100000</v>
          </cell>
          <cell r="H54">
            <v>100000</v>
          </cell>
        </row>
        <row r="56">
          <cell r="C56" t="str">
            <v>인일부동산</v>
          </cell>
          <cell r="D56" t="str">
            <v>사택전세보증금</v>
          </cell>
          <cell r="E56">
            <v>18000000</v>
          </cell>
          <cell r="F56">
            <v>16000000</v>
          </cell>
          <cell r="G56">
            <v>18000000</v>
          </cell>
          <cell r="H56">
            <v>16000000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C61" t="str">
            <v>한국광산장학회</v>
          </cell>
          <cell r="D61" t="str">
            <v>광산장학기금</v>
          </cell>
          <cell r="E61">
            <v>2000000</v>
          </cell>
          <cell r="H61">
            <v>2000000</v>
          </cell>
        </row>
        <row r="62">
          <cell r="C62" t="str">
            <v>상   신   상   사</v>
          </cell>
          <cell r="D62" t="str">
            <v>산소용기보증금</v>
          </cell>
          <cell r="E62">
            <v>180000</v>
          </cell>
          <cell r="H62">
            <v>180000</v>
          </cell>
        </row>
        <row r="63">
          <cell r="H63">
            <v>0</v>
          </cell>
        </row>
        <row r="64">
          <cell r="H64">
            <v>0</v>
          </cell>
        </row>
        <row r="66">
          <cell r="C66" t="str">
            <v>정선국유림관리</v>
          </cell>
          <cell r="D66" t="str">
            <v>낙동리산166국유림복구비</v>
          </cell>
          <cell r="E66">
            <v>595890</v>
          </cell>
          <cell r="H66">
            <v>595890</v>
          </cell>
        </row>
        <row r="67">
          <cell r="H67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목차"/>
      <sheetName val="현금실사표"/>
      <sheetName val="어음실사"/>
      <sheetName val="증권실사"/>
      <sheetName val="증권평가"/>
      <sheetName val="용지집계"/>
      <sheetName val="어음수표용지"/>
      <sheetName val="미사용실사"/>
      <sheetName val="견질검토"/>
      <sheetName val="미결제"/>
      <sheetName val="실사계획서"/>
      <sheetName val="실사요약"/>
      <sheetName val="재고자산실사"/>
      <sheetName val="입회결과"/>
      <sheetName val="재고절차"/>
      <sheetName val="보관확인서"/>
      <sheetName val="조회총괄표"/>
      <sheetName val="조회서"/>
      <sheetName val="은행조회입력"/>
      <sheetName val="은행조회서"/>
      <sheetName val="연령표"/>
      <sheetName val="주소록"/>
      <sheetName val="일반은행조회내역입력"/>
      <sheetName val="일반은행조회서"/>
      <sheetName val="부보자산"/>
      <sheetName val="담보자산"/>
      <sheetName val="보증자산"/>
      <sheetName val="가입권"/>
      <sheetName val="임대차"/>
      <sheetName val="채권의현재가치"/>
      <sheetName val="사채할인발행차금"/>
      <sheetName val="국공채이자"/>
      <sheetName val="등록"/>
      <sheetName val="이자검증"/>
      <sheetName val="감가검증"/>
      <sheetName val="퇴직금"/>
      <sheetName val="장기채무"/>
      <sheetName val="매출액"/>
      <sheetName val="월판관비"/>
      <sheetName val="월제조비"/>
      <sheetName val="영업외손익"/>
    </sheetNames>
    <sheetDataSet>
      <sheetData sheetId="0"/>
      <sheetData sheetId="1"/>
      <sheetData sheetId="2">
        <row r="8">
          <cell r="F8">
            <v>36900.791666666664</v>
          </cell>
        </row>
        <row r="9">
          <cell r="F9" t="str">
            <v>본사 사무실</v>
          </cell>
        </row>
        <row r="29">
          <cell r="K29" t="str">
            <v>강 정화</v>
          </cell>
        </row>
        <row r="30">
          <cell r="K30" t="str">
            <v>조 정호</v>
          </cell>
        </row>
        <row r="45">
          <cell r="M45" t="str">
            <v>CC40</v>
          </cell>
        </row>
        <row r="90">
          <cell r="M90" t="str">
            <v>CC41</v>
          </cell>
        </row>
      </sheetData>
      <sheetData sheetId="3">
        <row r="8">
          <cell r="F8">
            <v>36900.791666666664</v>
          </cell>
        </row>
        <row r="9">
          <cell r="F9" t="str">
            <v>본사사무실</v>
          </cell>
          <cell r="L9" t="str">
            <v>박  봉  식</v>
          </cell>
        </row>
        <row r="12">
          <cell r="J12" t="str">
            <v>실물없음</v>
          </cell>
        </row>
        <row r="37">
          <cell r="L37" t="str">
            <v>박   봉 식</v>
          </cell>
        </row>
        <row r="40">
          <cell r="M40" t="str">
            <v>EE30</v>
          </cell>
        </row>
        <row r="78">
          <cell r="M78" t="str">
            <v>EE30</v>
          </cell>
        </row>
        <row r="86">
          <cell r="F86">
            <v>36900.791666666664</v>
          </cell>
        </row>
        <row r="87">
          <cell r="F87" t="str">
            <v>본사사무실</v>
          </cell>
          <cell r="L87" t="str">
            <v>박  봉  식</v>
          </cell>
        </row>
        <row r="90">
          <cell r="D90" t="str">
            <v>충무프라스틱</v>
          </cell>
          <cell r="F90" t="str">
            <v>대양정화개발㈜</v>
          </cell>
          <cell r="G90">
            <v>36845</v>
          </cell>
          <cell r="H90" t="str">
            <v>농협중앙회 대전지점</v>
          </cell>
          <cell r="I90" t="str">
            <v>대전</v>
          </cell>
          <cell r="J90" t="str">
            <v>자가07640554</v>
          </cell>
          <cell r="L90">
            <v>8000000</v>
          </cell>
          <cell r="N90" t="str">
            <v>일부회수</v>
          </cell>
        </row>
        <row r="115">
          <cell r="L115" t="str">
            <v>박   봉  식</v>
          </cell>
        </row>
        <row r="118">
          <cell r="M118" t="str">
            <v>EE31</v>
          </cell>
        </row>
      </sheetData>
      <sheetData sheetId="4"/>
      <sheetData sheetId="5"/>
      <sheetData sheetId="6"/>
      <sheetData sheetId="7">
        <row r="11">
          <cell r="C11" t="str">
            <v>조흥은역삼남</v>
          </cell>
          <cell r="F11" t="str">
            <v>2000.01.04</v>
          </cell>
          <cell r="H11">
            <v>10877805</v>
          </cell>
          <cell r="J11">
            <v>10877810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</row>
        <row r="12">
          <cell r="C12" t="str">
            <v>조흥은역삼남</v>
          </cell>
          <cell r="F12" t="str">
            <v>2000.01.04</v>
          </cell>
          <cell r="H12">
            <v>10877811</v>
          </cell>
          <cell r="J12">
            <v>10877820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</row>
        <row r="13">
          <cell r="C13" t="str">
            <v>조흥은역삼남</v>
          </cell>
          <cell r="F13" t="str">
            <v>2000.03.13</v>
          </cell>
          <cell r="H13">
            <v>10878981</v>
          </cell>
          <cell r="J13">
            <v>10878990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</row>
        <row r="14">
          <cell r="C14" t="str">
            <v>조흥은역삼남</v>
          </cell>
          <cell r="F14" t="str">
            <v>2000.03.13</v>
          </cell>
          <cell r="H14">
            <v>10878991</v>
          </cell>
          <cell r="J14">
            <v>10879000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</row>
        <row r="15">
          <cell r="C15" t="str">
            <v>조흥은역삼남</v>
          </cell>
          <cell r="F15" t="str">
            <v>2000.05.25</v>
          </cell>
          <cell r="H15">
            <v>10879921</v>
          </cell>
          <cell r="J15">
            <v>10879930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</row>
        <row r="16">
          <cell r="C16" t="str">
            <v>조흥은역삼남</v>
          </cell>
          <cell r="F16" t="str">
            <v>2000.05.25</v>
          </cell>
          <cell r="H16">
            <v>10879931</v>
          </cell>
          <cell r="J16">
            <v>10879940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</row>
        <row r="17">
          <cell r="C17" t="str">
            <v>조흥은역삼남</v>
          </cell>
          <cell r="F17" t="str">
            <v>2000.07.21</v>
          </cell>
          <cell r="H17">
            <v>11270781</v>
          </cell>
          <cell r="J17">
            <v>11270790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</row>
        <row r="18">
          <cell r="C18" t="str">
            <v>조흥은역삼남</v>
          </cell>
          <cell r="F18" t="str">
            <v>2000.07.21</v>
          </cell>
          <cell r="H18">
            <v>11270791</v>
          </cell>
          <cell r="J18">
            <v>11270800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</row>
        <row r="19">
          <cell r="C19" t="str">
            <v>조흥은역삼남</v>
          </cell>
          <cell r="F19" t="str">
            <v>2000.09.21</v>
          </cell>
          <cell r="H19">
            <v>11271521</v>
          </cell>
          <cell r="J19">
            <v>11271530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6</v>
          </cell>
          <cell r="U19">
            <v>6</v>
          </cell>
        </row>
        <row r="20">
          <cell r="C20" t="str">
            <v>조흥은역삼남</v>
          </cell>
          <cell r="F20" t="str">
            <v>2000.09.21</v>
          </cell>
          <cell r="H20">
            <v>11271531</v>
          </cell>
          <cell r="J20">
            <v>11271540</v>
          </cell>
          <cell r="L20">
            <v>6</v>
          </cell>
          <cell r="M20">
            <v>6</v>
          </cell>
          <cell r="N20">
            <v>6</v>
          </cell>
          <cell r="O20">
            <v>6</v>
          </cell>
          <cell r="P20">
            <v>6</v>
          </cell>
          <cell r="Q20">
            <v>6</v>
          </cell>
          <cell r="R20">
            <v>6</v>
          </cell>
          <cell r="S20">
            <v>6</v>
          </cell>
          <cell r="T20">
            <v>6</v>
          </cell>
          <cell r="U20">
            <v>6</v>
          </cell>
        </row>
        <row r="21">
          <cell r="C21" t="str">
            <v>조흥은역삼남</v>
          </cell>
          <cell r="F21" t="str">
            <v>2000.01.17</v>
          </cell>
          <cell r="H21">
            <v>14262221</v>
          </cell>
          <cell r="J21">
            <v>14262230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  <cell r="T21">
            <v>1</v>
          </cell>
          <cell r="U21">
            <v>1</v>
          </cell>
        </row>
        <row r="22">
          <cell r="C22" t="str">
            <v>조흥은역삼남</v>
          </cell>
          <cell r="F22" t="str">
            <v>2000.02.17</v>
          </cell>
          <cell r="H22">
            <v>14262991</v>
          </cell>
          <cell r="J22">
            <v>14263000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5</v>
          </cell>
          <cell r="U22">
            <v>1</v>
          </cell>
        </row>
        <row r="23">
          <cell r="C23" t="str">
            <v>조흥은역삼남</v>
          </cell>
          <cell r="F23" t="str">
            <v>2000.03.17</v>
          </cell>
          <cell r="H23">
            <v>14990751</v>
          </cell>
          <cell r="J23">
            <v>14990760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</row>
        <row r="24">
          <cell r="C24" t="str">
            <v>조흥은역삼남</v>
          </cell>
          <cell r="F24" t="str">
            <v>2000.10.24</v>
          </cell>
          <cell r="H24">
            <v>16106171</v>
          </cell>
          <cell r="J24">
            <v>16106180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</row>
        <row r="25">
          <cell r="C25" t="str">
            <v>조흥은역삼남</v>
          </cell>
          <cell r="F25" t="str">
            <v>2000.12.18</v>
          </cell>
          <cell r="H25">
            <v>16106491</v>
          </cell>
          <cell r="J25">
            <v>16106500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</row>
        <row r="26">
          <cell r="C26" t="str">
            <v>제일은남역삼</v>
          </cell>
          <cell r="F26" t="str">
            <v>2000.01.04</v>
          </cell>
          <cell r="H26">
            <v>11545472</v>
          </cell>
          <cell r="J26">
            <v>11545480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</row>
        <row r="27">
          <cell r="C27" t="str">
            <v>제일은남역삼</v>
          </cell>
          <cell r="F27" t="str">
            <v>2000.01.11</v>
          </cell>
          <cell r="H27">
            <v>11545621</v>
          </cell>
          <cell r="J27">
            <v>11545630</v>
          </cell>
          <cell r="L27">
            <v>1</v>
          </cell>
          <cell r="M27">
            <v>1</v>
          </cell>
          <cell r="N27">
            <v>3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</row>
        <row r="28">
          <cell r="C28" t="str">
            <v>제일은남역삼</v>
          </cell>
          <cell r="F28" t="str">
            <v>2000.01.11</v>
          </cell>
          <cell r="H28">
            <v>11545631</v>
          </cell>
          <cell r="J28">
            <v>11545640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</row>
        <row r="29">
          <cell r="C29" t="str">
            <v>제일은남역삼</v>
          </cell>
          <cell r="F29" t="str">
            <v>2000.01.27</v>
          </cell>
          <cell r="H29">
            <v>11509001</v>
          </cell>
          <cell r="J29">
            <v>11509010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</row>
        <row r="30">
          <cell r="C30" t="str">
            <v>제일은남역삼</v>
          </cell>
          <cell r="F30" t="str">
            <v>2000.01.27</v>
          </cell>
          <cell r="H30">
            <v>11509011</v>
          </cell>
          <cell r="J30">
            <v>11509020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</row>
        <row r="31">
          <cell r="C31" t="str">
            <v>제일은남역삼</v>
          </cell>
          <cell r="F31" t="str">
            <v>2000.02.19</v>
          </cell>
          <cell r="H31">
            <v>11509301</v>
          </cell>
          <cell r="J31">
            <v>11509310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</row>
        <row r="32">
          <cell r="C32" t="str">
            <v>제일은남역삼</v>
          </cell>
          <cell r="F32" t="str">
            <v>2000.02.19</v>
          </cell>
          <cell r="H32">
            <v>11509311</v>
          </cell>
          <cell r="J32">
            <v>11509320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</row>
        <row r="33">
          <cell r="C33" t="str">
            <v>제일은남역삼</v>
          </cell>
          <cell r="F33" t="str">
            <v>2000.03.08</v>
          </cell>
          <cell r="H33">
            <v>11509561</v>
          </cell>
          <cell r="J33">
            <v>11509570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</row>
        <row r="34">
          <cell r="C34" t="str">
            <v>제일은남역삼</v>
          </cell>
          <cell r="F34" t="str">
            <v>2000.03.08</v>
          </cell>
          <cell r="H34">
            <v>11509571</v>
          </cell>
          <cell r="J34">
            <v>11509580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</row>
        <row r="35">
          <cell r="C35" t="str">
            <v>제일은남역삼</v>
          </cell>
          <cell r="F35" t="str">
            <v>2000.03.18</v>
          </cell>
          <cell r="H35">
            <v>11509581</v>
          </cell>
          <cell r="J35">
            <v>11509590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</row>
        <row r="36">
          <cell r="C36" t="str">
            <v>제일은남역삼</v>
          </cell>
          <cell r="F36" t="str">
            <v>2000.03.18</v>
          </cell>
          <cell r="H36">
            <v>11509591</v>
          </cell>
          <cell r="J36">
            <v>11509600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</row>
        <row r="37">
          <cell r="C37" t="str">
            <v>제일은남역삼</v>
          </cell>
          <cell r="F37" t="str">
            <v>2000.04.01</v>
          </cell>
          <cell r="H37">
            <v>11509821</v>
          </cell>
          <cell r="J37">
            <v>11509830</v>
          </cell>
          <cell r="L37">
            <v>1</v>
          </cell>
          <cell r="M37">
            <v>1</v>
          </cell>
          <cell r="N37">
            <v>1</v>
          </cell>
          <cell r="O37">
            <v>3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1</v>
          </cell>
          <cell r="U37">
            <v>1</v>
          </cell>
        </row>
        <row r="38">
          <cell r="C38" t="str">
            <v>제일은남역삼</v>
          </cell>
          <cell r="F38" t="str">
            <v>2000.04.01</v>
          </cell>
          <cell r="H38">
            <v>11509831</v>
          </cell>
          <cell r="J38">
            <v>11509840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</row>
        <row r="39">
          <cell r="C39" t="str">
            <v>제일은남역삼</v>
          </cell>
          <cell r="F39" t="str">
            <v>2000.05.10</v>
          </cell>
          <cell r="H39">
            <v>11235241</v>
          </cell>
          <cell r="J39">
            <v>11235250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</row>
        <row r="40">
          <cell r="C40" t="str">
            <v>제일은남역삼</v>
          </cell>
          <cell r="F40" t="str">
            <v>2000.05.10</v>
          </cell>
          <cell r="H40">
            <v>11235251</v>
          </cell>
          <cell r="J40">
            <v>11235260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</row>
        <row r="41">
          <cell r="C41" t="str">
            <v>제일은남역삼</v>
          </cell>
          <cell r="F41" t="str">
            <v>2000.05.31</v>
          </cell>
          <cell r="H41">
            <v>11235501</v>
          </cell>
          <cell r="J41">
            <v>11235510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</row>
        <row r="42">
          <cell r="C42" t="str">
            <v>제일은남역삼</v>
          </cell>
          <cell r="F42" t="str">
            <v>2000.05.31</v>
          </cell>
          <cell r="H42">
            <v>11235511</v>
          </cell>
          <cell r="J42">
            <v>11235520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</row>
        <row r="43">
          <cell r="C43" t="str">
            <v>제일은남역삼</v>
          </cell>
          <cell r="F43" t="str">
            <v>2000.06.17</v>
          </cell>
          <cell r="H43">
            <v>11235781</v>
          </cell>
          <cell r="J43">
            <v>11235790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</row>
        <row r="44">
          <cell r="C44" t="str">
            <v>제일은남역삼</v>
          </cell>
          <cell r="F44" t="str">
            <v>2000.06.17</v>
          </cell>
          <cell r="H44">
            <v>11235791</v>
          </cell>
          <cell r="J44">
            <v>11235800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</row>
        <row r="45">
          <cell r="C45" t="str">
            <v>제일은남역삼</v>
          </cell>
          <cell r="F45" t="str">
            <v>2000.07.03</v>
          </cell>
          <cell r="H45">
            <v>11680001</v>
          </cell>
          <cell r="J45">
            <v>11680010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>
            <v>1</v>
          </cell>
          <cell r="U45">
            <v>1</v>
          </cell>
        </row>
        <row r="46">
          <cell r="C46" t="str">
            <v>제일은남역삼</v>
          </cell>
          <cell r="F46" t="str">
            <v>2000.07.03</v>
          </cell>
          <cell r="H46">
            <v>11680011</v>
          </cell>
          <cell r="J46">
            <v>11680020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  <cell r="S46">
            <v>1</v>
          </cell>
          <cell r="T46">
            <v>1</v>
          </cell>
          <cell r="U46">
            <v>1</v>
          </cell>
        </row>
        <row r="47">
          <cell r="C47" t="str">
            <v>제일은남역삼</v>
          </cell>
          <cell r="F47" t="str">
            <v>2000.09.05</v>
          </cell>
          <cell r="H47">
            <v>11680821</v>
          </cell>
          <cell r="J47">
            <v>11680830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>
            <v>1</v>
          </cell>
          <cell r="U47">
            <v>1</v>
          </cell>
        </row>
        <row r="48">
          <cell r="C48" t="str">
            <v>제일은남역삼</v>
          </cell>
          <cell r="F48" t="str">
            <v>2000.09.05</v>
          </cell>
          <cell r="H48">
            <v>11680831</v>
          </cell>
          <cell r="J48">
            <v>11680840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  <cell r="S48">
            <v>1</v>
          </cell>
          <cell r="T48">
            <v>1</v>
          </cell>
          <cell r="U48">
            <v>1</v>
          </cell>
        </row>
        <row r="49">
          <cell r="C49" t="str">
            <v>제일은남역삼</v>
          </cell>
          <cell r="F49" t="str">
            <v>2000.09.23</v>
          </cell>
          <cell r="H49">
            <v>11681001</v>
          </cell>
          <cell r="J49">
            <v>11681010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  <cell r="S49">
            <v>1</v>
          </cell>
          <cell r="T49">
            <v>1</v>
          </cell>
          <cell r="U49">
            <v>1</v>
          </cell>
        </row>
        <row r="50">
          <cell r="C50" t="str">
            <v>제일은남역삼</v>
          </cell>
          <cell r="F50" t="str">
            <v>2000.09.23</v>
          </cell>
          <cell r="H50">
            <v>11681011</v>
          </cell>
          <cell r="J50">
            <v>11681020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  <cell r="S50">
            <v>1</v>
          </cell>
          <cell r="T50">
            <v>1</v>
          </cell>
          <cell r="U50">
            <v>1</v>
          </cell>
        </row>
        <row r="51">
          <cell r="C51" t="str">
            <v>제일은남역삼</v>
          </cell>
          <cell r="F51" t="str">
            <v>2000.10.25</v>
          </cell>
          <cell r="H51">
            <v>11681941</v>
          </cell>
          <cell r="J51">
            <v>11681950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</row>
        <row r="52">
          <cell r="C52" t="str">
            <v>제일은남역삼</v>
          </cell>
          <cell r="F52" t="str">
            <v>2000.10.25</v>
          </cell>
          <cell r="H52">
            <v>11681951</v>
          </cell>
          <cell r="J52">
            <v>11681960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>
            <v>1</v>
          </cell>
          <cell r="U52">
            <v>1</v>
          </cell>
        </row>
        <row r="53">
          <cell r="C53" t="str">
            <v>제일은남역삼</v>
          </cell>
          <cell r="F53" t="str">
            <v>2000.11.28</v>
          </cell>
          <cell r="H53">
            <v>11681661</v>
          </cell>
          <cell r="J53">
            <v>11681670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  <cell r="S53">
            <v>1</v>
          </cell>
          <cell r="T53">
            <v>1</v>
          </cell>
          <cell r="U53">
            <v>1</v>
          </cell>
        </row>
        <row r="54">
          <cell r="C54" t="str">
            <v>제일은남역삼</v>
          </cell>
          <cell r="F54" t="str">
            <v>2000.11.28</v>
          </cell>
          <cell r="H54">
            <v>11681671</v>
          </cell>
          <cell r="J54">
            <v>11681680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  <cell r="S54">
            <v>1</v>
          </cell>
          <cell r="T54">
            <v>1</v>
          </cell>
          <cell r="U54">
            <v>1</v>
          </cell>
        </row>
        <row r="55">
          <cell r="C55" t="str">
            <v>제일은남역삼</v>
          </cell>
          <cell r="F55" t="str">
            <v>2000.12.20</v>
          </cell>
          <cell r="H55">
            <v>11302481</v>
          </cell>
          <cell r="J55">
            <v>11302490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  <cell r="S55">
            <v>1</v>
          </cell>
          <cell r="T55">
            <v>1</v>
          </cell>
          <cell r="U55">
            <v>1</v>
          </cell>
        </row>
        <row r="56">
          <cell r="C56" t="str">
            <v>제일은남역삼</v>
          </cell>
          <cell r="F56" t="str">
            <v>2000.12.20</v>
          </cell>
          <cell r="H56">
            <v>11302491</v>
          </cell>
          <cell r="J56">
            <v>11302500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6</v>
          </cell>
          <cell r="S56">
            <v>6</v>
          </cell>
          <cell r="T56">
            <v>6</v>
          </cell>
          <cell r="U56">
            <v>6</v>
          </cell>
        </row>
        <row r="57">
          <cell r="C57" t="str">
            <v>제일은남역삼</v>
          </cell>
          <cell r="F57" t="str">
            <v>2000.01.17</v>
          </cell>
          <cell r="H57">
            <v>16768111</v>
          </cell>
          <cell r="J57">
            <v>16768120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  <cell r="S57">
            <v>1</v>
          </cell>
          <cell r="T57">
            <v>1</v>
          </cell>
          <cell r="U57">
            <v>1</v>
          </cell>
        </row>
        <row r="58">
          <cell r="C58" t="str">
            <v>제일은남역삼</v>
          </cell>
          <cell r="F58" t="str">
            <v>2000.02.17</v>
          </cell>
          <cell r="H58">
            <v>16768591</v>
          </cell>
          <cell r="J58">
            <v>16768600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  <cell r="S58">
            <v>1</v>
          </cell>
          <cell r="T58">
            <v>1</v>
          </cell>
          <cell r="U58">
            <v>1</v>
          </cell>
        </row>
        <row r="59">
          <cell r="C59" t="str">
            <v>제일은남역삼</v>
          </cell>
          <cell r="F59" t="str">
            <v>2000.03.24</v>
          </cell>
          <cell r="H59">
            <v>16934161</v>
          </cell>
          <cell r="J59">
            <v>16934170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3</v>
          </cell>
          <cell r="S59">
            <v>1</v>
          </cell>
          <cell r="T59">
            <v>1</v>
          </cell>
          <cell r="U59">
            <v>3</v>
          </cell>
        </row>
        <row r="60">
          <cell r="C60" t="str">
            <v>제일은남역삼</v>
          </cell>
          <cell r="F60" t="str">
            <v>2000.05.02</v>
          </cell>
          <cell r="H60">
            <v>16935231</v>
          </cell>
          <cell r="J60">
            <v>16935240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  <cell r="S60">
            <v>1</v>
          </cell>
          <cell r="T60">
            <v>1</v>
          </cell>
          <cell r="U60">
            <v>1</v>
          </cell>
        </row>
        <row r="61">
          <cell r="C61" t="str">
            <v>제일은남역삼</v>
          </cell>
          <cell r="F61" t="str">
            <v>2000.06.08</v>
          </cell>
          <cell r="H61">
            <v>16935941</v>
          </cell>
          <cell r="J61">
            <v>16935950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  <cell r="S61">
            <v>1</v>
          </cell>
          <cell r="T61">
            <v>1</v>
          </cell>
          <cell r="U61">
            <v>1</v>
          </cell>
        </row>
        <row r="62">
          <cell r="C62" t="str">
            <v>제일은남역삼</v>
          </cell>
          <cell r="F62" t="str">
            <v>2000.06.22</v>
          </cell>
          <cell r="H62">
            <v>17175651</v>
          </cell>
          <cell r="J62">
            <v>17175660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>
            <v>1</v>
          </cell>
        </row>
        <row r="63">
          <cell r="C63" t="str">
            <v>제일은남역삼</v>
          </cell>
          <cell r="F63" t="str">
            <v>2000.07.21</v>
          </cell>
          <cell r="H63">
            <v>17176101</v>
          </cell>
          <cell r="J63">
            <v>17176110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</row>
        <row r="64">
          <cell r="C64" t="str">
            <v>제일은남역삼</v>
          </cell>
          <cell r="F64" t="str">
            <v>2000.09.20</v>
          </cell>
          <cell r="H64">
            <v>17177981</v>
          </cell>
          <cell r="J64">
            <v>17177990</v>
          </cell>
          <cell r="L64">
            <v>1</v>
          </cell>
          <cell r="M64">
            <v>1</v>
          </cell>
          <cell r="N64">
            <v>1</v>
          </cell>
          <cell r="O64">
            <v>2</v>
          </cell>
          <cell r="P64">
            <v>2</v>
          </cell>
          <cell r="Q64">
            <v>2</v>
          </cell>
          <cell r="R64">
            <v>2</v>
          </cell>
          <cell r="S64">
            <v>2</v>
          </cell>
          <cell r="T64">
            <v>2</v>
          </cell>
          <cell r="U64">
            <v>2</v>
          </cell>
        </row>
        <row r="65">
          <cell r="C65" t="str">
            <v>제일은남역삼</v>
          </cell>
          <cell r="F65" t="str">
            <v>2000.09.20</v>
          </cell>
          <cell r="H65">
            <v>17177991</v>
          </cell>
          <cell r="J65">
            <v>17178000</v>
          </cell>
          <cell r="L65">
            <v>2</v>
          </cell>
          <cell r="M65">
            <v>2</v>
          </cell>
          <cell r="N65">
            <v>2</v>
          </cell>
          <cell r="O65">
            <v>2</v>
          </cell>
          <cell r="P65">
            <v>2</v>
          </cell>
          <cell r="Q65">
            <v>2</v>
          </cell>
          <cell r="R65">
            <v>2</v>
          </cell>
          <cell r="S65">
            <v>2</v>
          </cell>
          <cell r="T65">
            <v>2</v>
          </cell>
          <cell r="U65">
            <v>2</v>
          </cell>
        </row>
        <row r="66">
          <cell r="C66" t="str">
            <v>제일은남역삼</v>
          </cell>
          <cell r="F66" t="str">
            <v>2000.10.19</v>
          </cell>
          <cell r="H66">
            <v>17278921</v>
          </cell>
          <cell r="J66">
            <v>17278930</v>
          </cell>
          <cell r="L66">
            <v>2</v>
          </cell>
          <cell r="M66">
            <v>2</v>
          </cell>
          <cell r="N66">
            <v>2</v>
          </cell>
          <cell r="O66">
            <v>2</v>
          </cell>
          <cell r="P66">
            <v>2</v>
          </cell>
          <cell r="Q66">
            <v>2</v>
          </cell>
          <cell r="R66">
            <v>2</v>
          </cell>
          <cell r="S66">
            <v>2</v>
          </cell>
          <cell r="T66">
            <v>2</v>
          </cell>
          <cell r="U66">
            <v>2</v>
          </cell>
        </row>
        <row r="67">
          <cell r="C67" t="str">
            <v>제일은남역삼</v>
          </cell>
          <cell r="F67" t="str">
            <v>2000.10.20</v>
          </cell>
          <cell r="H67">
            <v>17430861</v>
          </cell>
          <cell r="J67">
            <v>17430870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2</v>
          </cell>
          <cell r="Q67">
            <v>2</v>
          </cell>
          <cell r="R67">
            <v>2</v>
          </cell>
          <cell r="S67">
            <v>2</v>
          </cell>
          <cell r="T67">
            <v>2</v>
          </cell>
          <cell r="U67">
            <v>2</v>
          </cell>
        </row>
        <row r="68">
          <cell r="C68" t="str">
            <v>제일은남역삼</v>
          </cell>
          <cell r="F68" t="str">
            <v>2000.12.18</v>
          </cell>
          <cell r="H68">
            <v>17431791</v>
          </cell>
          <cell r="J68">
            <v>17431800</v>
          </cell>
          <cell r="L68">
            <v>2</v>
          </cell>
          <cell r="M68">
            <v>2</v>
          </cell>
          <cell r="N68">
            <v>2</v>
          </cell>
          <cell r="O68">
            <v>2</v>
          </cell>
          <cell r="P68">
            <v>2</v>
          </cell>
          <cell r="Q68">
            <v>6</v>
          </cell>
          <cell r="R68">
            <v>6</v>
          </cell>
          <cell r="S68">
            <v>6</v>
          </cell>
          <cell r="T68">
            <v>6</v>
          </cell>
          <cell r="U68">
            <v>6</v>
          </cell>
        </row>
        <row r="69">
          <cell r="C69" t="str">
            <v>한빛은(前상업)</v>
          </cell>
          <cell r="F69" t="str">
            <v>2000.01.04</v>
          </cell>
          <cell r="H69">
            <v>138024</v>
          </cell>
          <cell r="J69">
            <v>138030</v>
          </cell>
          <cell r="O69">
            <v>1</v>
          </cell>
          <cell r="P69">
            <v>1</v>
          </cell>
          <cell r="Q69">
            <v>1</v>
          </cell>
          <cell r="R69">
            <v>3</v>
          </cell>
          <cell r="S69">
            <v>3</v>
          </cell>
          <cell r="T69">
            <v>3</v>
          </cell>
          <cell r="U69">
            <v>3</v>
          </cell>
        </row>
        <row r="70">
          <cell r="C70" t="str">
            <v>한빛은(前상업)</v>
          </cell>
          <cell r="F70" t="str">
            <v>2000.01.04</v>
          </cell>
          <cell r="H70">
            <v>138031</v>
          </cell>
          <cell r="J70">
            <v>138040</v>
          </cell>
          <cell r="L70">
            <v>3</v>
          </cell>
          <cell r="M70">
            <v>3</v>
          </cell>
          <cell r="N70">
            <v>3</v>
          </cell>
          <cell r="O70">
            <v>3</v>
          </cell>
          <cell r="P70">
            <v>3</v>
          </cell>
          <cell r="Q70">
            <v>3</v>
          </cell>
          <cell r="R70">
            <v>3</v>
          </cell>
          <cell r="S70">
            <v>3</v>
          </cell>
          <cell r="T70">
            <v>3</v>
          </cell>
          <cell r="U70">
            <v>3</v>
          </cell>
        </row>
        <row r="71">
          <cell r="C71" t="str">
            <v>한빛은(前한일)</v>
          </cell>
          <cell r="F71" t="str">
            <v>2000.01.04</v>
          </cell>
          <cell r="H71">
            <v>641616</v>
          </cell>
          <cell r="J71">
            <v>641620</v>
          </cell>
          <cell r="Q71">
            <v>1</v>
          </cell>
          <cell r="R71">
            <v>1</v>
          </cell>
          <cell r="S71">
            <v>1</v>
          </cell>
          <cell r="T71">
            <v>1</v>
          </cell>
          <cell r="U71">
            <v>1</v>
          </cell>
        </row>
        <row r="72">
          <cell r="C72" t="str">
            <v>한빛은(前한일)</v>
          </cell>
          <cell r="F72" t="str">
            <v>2000.01.04</v>
          </cell>
          <cell r="H72">
            <v>641621</v>
          </cell>
          <cell r="J72">
            <v>641630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1</v>
          </cell>
        </row>
        <row r="73">
          <cell r="C73" t="str">
            <v>한빛은(前한일)</v>
          </cell>
          <cell r="F73" t="str">
            <v>2000.01.04</v>
          </cell>
          <cell r="H73">
            <v>641631</v>
          </cell>
          <cell r="J73">
            <v>641640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  <cell r="T73">
            <v>1</v>
          </cell>
          <cell r="U73">
            <v>1</v>
          </cell>
        </row>
        <row r="74">
          <cell r="C74" t="str">
            <v>한빛은(前한일)</v>
          </cell>
          <cell r="F74" t="str">
            <v>2000.01.11</v>
          </cell>
          <cell r="H74">
            <v>641961</v>
          </cell>
          <cell r="J74">
            <v>641970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  <cell r="S74">
            <v>1</v>
          </cell>
          <cell r="T74">
            <v>1</v>
          </cell>
          <cell r="U74">
            <v>1</v>
          </cell>
        </row>
        <row r="75">
          <cell r="C75" t="str">
            <v>한빛은(前한일)</v>
          </cell>
          <cell r="F75" t="str">
            <v>2000.01.11</v>
          </cell>
          <cell r="H75">
            <v>641971</v>
          </cell>
          <cell r="J75">
            <v>641980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  <cell r="S75">
            <v>1</v>
          </cell>
          <cell r="T75">
            <v>1</v>
          </cell>
          <cell r="U75">
            <v>1</v>
          </cell>
        </row>
        <row r="76">
          <cell r="C76" t="str">
            <v>한빛은(前한일)</v>
          </cell>
          <cell r="F76" t="str">
            <v>2000.01.11</v>
          </cell>
          <cell r="H76">
            <v>641981</v>
          </cell>
          <cell r="J76">
            <v>641990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>
            <v>1</v>
          </cell>
          <cell r="U76">
            <v>1</v>
          </cell>
        </row>
        <row r="77">
          <cell r="C77" t="str">
            <v>한빛은(前한일)</v>
          </cell>
          <cell r="F77" t="str">
            <v>2000.01.11</v>
          </cell>
          <cell r="H77">
            <v>641991</v>
          </cell>
          <cell r="J77">
            <v>642000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  <cell r="S77">
            <v>1</v>
          </cell>
          <cell r="T77">
            <v>1</v>
          </cell>
          <cell r="U77">
            <v>1</v>
          </cell>
        </row>
        <row r="78">
          <cell r="C78" t="str">
            <v>한빛은(前한일)</v>
          </cell>
          <cell r="F78" t="str">
            <v>2000.02.10</v>
          </cell>
          <cell r="H78">
            <v>765841</v>
          </cell>
          <cell r="J78">
            <v>765850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  <cell r="S78">
            <v>1</v>
          </cell>
          <cell r="T78">
            <v>1</v>
          </cell>
          <cell r="U78">
            <v>1</v>
          </cell>
        </row>
        <row r="79">
          <cell r="C79" t="str">
            <v>한빛은(前한일)</v>
          </cell>
          <cell r="F79" t="str">
            <v>2000.02.10</v>
          </cell>
          <cell r="H79">
            <v>765851</v>
          </cell>
          <cell r="J79">
            <v>765860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  <cell r="S79">
            <v>1</v>
          </cell>
          <cell r="T79">
            <v>1</v>
          </cell>
          <cell r="U79">
            <v>1</v>
          </cell>
        </row>
        <row r="80">
          <cell r="C80" t="str">
            <v>한빛은(前한일)</v>
          </cell>
          <cell r="F80" t="str">
            <v>2000.02.10</v>
          </cell>
          <cell r="H80">
            <v>765861</v>
          </cell>
          <cell r="J80">
            <v>765870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  <cell r="S80">
            <v>1</v>
          </cell>
          <cell r="T80">
            <v>1</v>
          </cell>
          <cell r="U80">
            <v>1</v>
          </cell>
        </row>
        <row r="81">
          <cell r="C81" t="str">
            <v>한빛은(前한일)</v>
          </cell>
          <cell r="F81" t="str">
            <v>2000.02.10</v>
          </cell>
          <cell r="H81">
            <v>765871</v>
          </cell>
          <cell r="J81">
            <v>765880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  <cell r="U81">
            <v>1</v>
          </cell>
        </row>
        <row r="82">
          <cell r="C82" t="str">
            <v>한빛은(前한일)</v>
          </cell>
          <cell r="F82" t="str">
            <v>2000.02.10</v>
          </cell>
          <cell r="H82">
            <v>765881</v>
          </cell>
          <cell r="J82">
            <v>765890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>
            <v>1</v>
          </cell>
          <cell r="U82">
            <v>1</v>
          </cell>
        </row>
        <row r="83">
          <cell r="C83" t="str">
            <v>한빛은(前한일)</v>
          </cell>
          <cell r="F83" t="str">
            <v>2000.02.10</v>
          </cell>
          <cell r="H83">
            <v>765891</v>
          </cell>
          <cell r="J83">
            <v>765900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  <cell r="S83">
            <v>1</v>
          </cell>
          <cell r="T83">
            <v>1</v>
          </cell>
          <cell r="U83">
            <v>1</v>
          </cell>
        </row>
        <row r="84">
          <cell r="C84" t="str">
            <v>한빛은(前한일)</v>
          </cell>
          <cell r="F84" t="str">
            <v>2000.04.11</v>
          </cell>
          <cell r="H84">
            <v>766401</v>
          </cell>
          <cell r="J84">
            <v>766410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</row>
        <row r="85">
          <cell r="C85" t="str">
            <v>한빛은(前한일)</v>
          </cell>
          <cell r="F85" t="str">
            <v>2000.04.11</v>
          </cell>
          <cell r="H85">
            <v>766411</v>
          </cell>
          <cell r="J85">
            <v>766420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  <cell r="S85">
            <v>1</v>
          </cell>
          <cell r="T85">
            <v>1</v>
          </cell>
          <cell r="U85">
            <v>1</v>
          </cell>
        </row>
        <row r="86">
          <cell r="C86" t="str">
            <v>한빛은(前한일)</v>
          </cell>
          <cell r="F86" t="str">
            <v>2000.04.11</v>
          </cell>
          <cell r="H86">
            <v>766421</v>
          </cell>
          <cell r="J86">
            <v>766430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  <cell r="S86">
            <v>1</v>
          </cell>
          <cell r="T86">
            <v>1</v>
          </cell>
          <cell r="U86">
            <v>1</v>
          </cell>
        </row>
        <row r="87">
          <cell r="C87" t="str">
            <v>한빛은(前한일)</v>
          </cell>
          <cell r="F87" t="str">
            <v>2000.04.11</v>
          </cell>
          <cell r="H87">
            <v>766431</v>
          </cell>
          <cell r="J87">
            <v>766440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  <cell r="S87">
            <v>1</v>
          </cell>
          <cell r="T87">
            <v>1</v>
          </cell>
          <cell r="U87">
            <v>1</v>
          </cell>
        </row>
        <row r="88">
          <cell r="C88" t="str">
            <v>한빛은(前한일)</v>
          </cell>
          <cell r="F88" t="str">
            <v>2000.05.08</v>
          </cell>
          <cell r="H88">
            <v>1074061</v>
          </cell>
          <cell r="J88">
            <v>1074070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  <cell r="S88">
            <v>1</v>
          </cell>
          <cell r="T88">
            <v>1</v>
          </cell>
          <cell r="U88">
            <v>1</v>
          </cell>
        </row>
        <row r="89">
          <cell r="C89" t="str">
            <v>한빛은(前한일)</v>
          </cell>
          <cell r="F89" t="str">
            <v>2000.05.08</v>
          </cell>
          <cell r="H89">
            <v>1074071</v>
          </cell>
          <cell r="J89">
            <v>1074080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  <cell r="S89">
            <v>1</v>
          </cell>
          <cell r="T89">
            <v>1</v>
          </cell>
          <cell r="U89">
            <v>1</v>
          </cell>
        </row>
        <row r="90">
          <cell r="C90" t="str">
            <v>한빛은(前한일)</v>
          </cell>
          <cell r="F90" t="str">
            <v>2000.05.08</v>
          </cell>
          <cell r="H90">
            <v>1074081</v>
          </cell>
          <cell r="J90">
            <v>1074090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  <cell r="S90">
            <v>1</v>
          </cell>
          <cell r="T90">
            <v>1</v>
          </cell>
          <cell r="U90">
            <v>1</v>
          </cell>
        </row>
        <row r="91">
          <cell r="C91" t="str">
            <v>한빛은(前한일)</v>
          </cell>
          <cell r="F91" t="str">
            <v>2000.05.08</v>
          </cell>
          <cell r="H91">
            <v>1074091</v>
          </cell>
          <cell r="J91">
            <v>1074100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  <cell r="S91">
            <v>1</v>
          </cell>
          <cell r="T91">
            <v>1</v>
          </cell>
          <cell r="U91">
            <v>1</v>
          </cell>
        </row>
        <row r="92">
          <cell r="C92" t="str">
            <v>한빛은(前한일)</v>
          </cell>
          <cell r="F92" t="str">
            <v>2000.06.21</v>
          </cell>
          <cell r="H92">
            <v>1075341</v>
          </cell>
          <cell r="J92">
            <v>1075350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  <cell r="S92">
            <v>1</v>
          </cell>
          <cell r="T92">
            <v>1</v>
          </cell>
          <cell r="U92">
            <v>1</v>
          </cell>
        </row>
        <row r="93">
          <cell r="C93" t="str">
            <v>한빛은(前한일)</v>
          </cell>
          <cell r="F93" t="str">
            <v>2000.06.21</v>
          </cell>
          <cell r="H93">
            <v>1075351</v>
          </cell>
          <cell r="J93">
            <v>1075360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  <cell r="S93">
            <v>1</v>
          </cell>
          <cell r="T93">
            <v>1</v>
          </cell>
          <cell r="U93">
            <v>1</v>
          </cell>
        </row>
        <row r="94">
          <cell r="C94" t="str">
            <v>한빛은(前한일)</v>
          </cell>
          <cell r="F94" t="str">
            <v>2000.06.21</v>
          </cell>
          <cell r="H94">
            <v>1075361</v>
          </cell>
          <cell r="J94">
            <v>1075370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  <cell r="S94">
            <v>1</v>
          </cell>
          <cell r="T94">
            <v>1</v>
          </cell>
          <cell r="U94">
            <v>1</v>
          </cell>
        </row>
        <row r="95">
          <cell r="C95" t="str">
            <v>한빛은(前한일)</v>
          </cell>
          <cell r="F95" t="str">
            <v>2000.06.21</v>
          </cell>
          <cell r="H95">
            <v>1075371</v>
          </cell>
          <cell r="J95">
            <v>1075380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  <cell r="S95">
            <v>1</v>
          </cell>
          <cell r="T95">
            <v>1</v>
          </cell>
          <cell r="U95">
            <v>1</v>
          </cell>
        </row>
        <row r="96">
          <cell r="C96" t="str">
            <v>한빛은(前한일)</v>
          </cell>
          <cell r="F96" t="str">
            <v>2000.06.21</v>
          </cell>
          <cell r="H96">
            <v>1075381</v>
          </cell>
          <cell r="J96">
            <v>1075390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  <cell r="S96">
            <v>1</v>
          </cell>
          <cell r="T96">
            <v>1</v>
          </cell>
          <cell r="U96">
            <v>1</v>
          </cell>
        </row>
        <row r="97">
          <cell r="C97" t="str">
            <v>한빛은(前한일)</v>
          </cell>
          <cell r="F97" t="str">
            <v>2000.06.21</v>
          </cell>
          <cell r="H97">
            <v>1075391</v>
          </cell>
          <cell r="J97">
            <v>1075400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  <cell r="S97">
            <v>1</v>
          </cell>
          <cell r="T97">
            <v>1</v>
          </cell>
          <cell r="U97">
            <v>1</v>
          </cell>
        </row>
        <row r="98">
          <cell r="C98" t="str">
            <v>한빛은(前한일)</v>
          </cell>
          <cell r="F98" t="str">
            <v>2000.08.26</v>
          </cell>
          <cell r="H98">
            <v>1465001</v>
          </cell>
          <cell r="J98">
            <v>1465010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  <cell r="S98">
            <v>1</v>
          </cell>
          <cell r="T98">
            <v>1</v>
          </cell>
          <cell r="U98">
            <v>1</v>
          </cell>
        </row>
        <row r="99">
          <cell r="C99" t="str">
            <v>한빛은(前한일)</v>
          </cell>
          <cell r="F99" t="str">
            <v>2000.08.26</v>
          </cell>
          <cell r="H99">
            <v>1465011</v>
          </cell>
          <cell r="J99">
            <v>1465020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</row>
        <row r="100">
          <cell r="C100" t="str">
            <v>한빛은(前한일)</v>
          </cell>
          <cell r="F100" t="str">
            <v>2000.08.26</v>
          </cell>
          <cell r="H100">
            <v>1465021</v>
          </cell>
          <cell r="J100">
            <v>1465030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6</v>
          </cell>
          <cell r="Q100">
            <v>6</v>
          </cell>
          <cell r="R100">
            <v>6</v>
          </cell>
          <cell r="S100">
            <v>6</v>
          </cell>
          <cell r="T100">
            <v>6</v>
          </cell>
          <cell r="U100">
            <v>6</v>
          </cell>
        </row>
        <row r="101">
          <cell r="C101" t="str">
            <v>한빛은(前한일)</v>
          </cell>
          <cell r="F101" t="str">
            <v>2000.08.26</v>
          </cell>
          <cell r="H101">
            <v>1465031</v>
          </cell>
          <cell r="J101">
            <v>1465040</v>
          </cell>
          <cell r="L101">
            <v>6</v>
          </cell>
          <cell r="M101">
            <v>6</v>
          </cell>
          <cell r="N101">
            <v>6</v>
          </cell>
          <cell r="O101">
            <v>6</v>
          </cell>
          <cell r="P101">
            <v>6</v>
          </cell>
          <cell r="Q101">
            <v>6</v>
          </cell>
          <cell r="R101">
            <v>6</v>
          </cell>
          <cell r="S101">
            <v>6</v>
          </cell>
          <cell r="T101">
            <v>6</v>
          </cell>
          <cell r="U101">
            <v>6</v>
          </cell>
        </row>
        <row r="102">
          <cell r="C102" t="str">
            <v>한빛은(前한일)</v>
          </cell>
          <cell r="F102" t="str">
            <v>2001.01.19</v>
          </cell>
          <cell r="H102">
            <v>1019971</v>
          </cell>
          <cell r="J102">
            <v>1019980</v>
          </cell>
          <cell r="L102">
            <v>1</v>
          </cell>
          <cell r="M102">
            <v>1</v>
          </cell>
          <cell r="N102">
            <v>3</v>
          </cell>
          <cell r="O102">
            <v>1</v>
          </cell>
          <cell r="P102">
            <v>1</v>
          </cell>
          <cell r="Q102">
            <v>1</v>
          </cell>
          <cell r="R102">
            <v>1</v>
          </cell>
          <cell r="S102">
            <v>1</v>
          </cell>
          <cell r="T102">
            <v>1</v>
          </cell>
          <cell r="U102">
            <v>1</v>
          </cell>
        </row>
        <row r="103">
          <cell r="C103" t="str">
            <v>한빛은(前한일)</v>
          </cell>
          <cell r="F103" t="str">
            <v>2000.02.25</v>
          </cell>
          <cell r="H103">
            <v>1023531</v>
          </cell>
          <cell r="J103">
            <v>1023540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  <cell r="P103">
            <v>1</v>
          </cell>
          <cell r="Q103">
            <v>1</v>
          </cell>
          <cell r="R103">
            <v>1</v>
          </cell>
          <cell r="S103">
            <v>1</v>
          </cell>
          <cell r="T103">
            <v>1</v>
          </cell>
          <cell r="U103">
            <v>1</v>
          </cell>
        </row>
        <row r="104">
          <cell r="C104" t="str">
            <v>한빛은(前한일)</v>
          </cell>
          <cell r="F104" t="str">
            <v>2000.04.08</v>
          </cell>
          <cell r="H104">
            <v>1404981</v>
          </cell>
          <cell r="J104">
            <v>1404990</v>
          </cell>
          <cell r="L104">
            <v>1</v>
          </cell>
          <cell r="M104">
            <v>1</v>
          </cell>
          <cell r="N104">
            <v>1</v>
          </cell>
          <cell r="O104">
            <v>1</v>
          </cell>
          <cell r="P104">
            <v>1</v>
          </cell>
          <cell r="Q104">
            <v>1</v>
          </cell>
          <cell r="R104">
            <v>1</v>
          </cell>
          <cell r="S104">
            <v>1</v>
          </cell>
          <cell r="T104">
            <v>1</v>
          </cell>
          <cell r="U104">
            <v>1</v>
          </cell>
        </row>
        <row r="105">
          <cell r="C105" t="str">
            <v>한빛은(前한일)</v>
          </cell>
          <cell r="F105" t="str">
            <v>2000.05.03</v>
          </cell>
          <cell r="H105">
            <v>1478991</v>
          </cell>
          <cell r="J105">
            <v>1479000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1</v>
          </cell>
          <cell r="U105">
            <v>1</v>
          </cell>
        </row>
        <row r="106">
          <cell r="C106" t="str">
            <v>한빛은(前한일)</v>
          </cell>
          <cell r="F106" t="str">
            <v>2000.05.26</v>
          </cell>
          <cell r="H106">
            <v>1480931</v>
          </cell>
          <cell r="J106">
            <v>1480940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1</v>
          </cell>
          <cell r="T106">
            <v>1</v>
          </cell>
          <cell r="U106">
            <v>1</v>
          </cell>
        </row>
        <row r="107">
          <cell r="C107" t="str">
            <v>한빛은(前한일)</v>
          </cell>
          <cell r="F107" t="str">
            <v>2000.06.22</v>
          </cell>
          <cell r="H107">
            <v>1851991</v>
          </cell>
          <cell r="J107">
            <v>1852000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>
            <v>1</v>
          </cell>
          <cell r="U107">
            <v>1</v>
          </cell>
        </row>
        <row r="108">
          <cell r="C108" t="str">
            <v>한빛은(前한일)</v>
          </cell>
          <cell r="F108" t="str">
            <v>2000.08.26</v>
          </cell>
          <cell r="H108">
            <v>2287311</v>
          </cell>
          <cell r="J108">
            <v>2287320</v>
          </cell>
          <cell r="L108">
            <v>1</v>
          </cell>
          <cell r="M108">
            <v>1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R108">
            <v>1</v>
          </cell>
          <cell r="S108">
            <v>1</v>
          </cell>
          <cell r="T108">
            <v>2</v>
          </cell>
          <cell r="U108">
            <v>2</v>
          </cell>
        </row>
        <row r="109">
          <cell r="C109" t="str">
            <v>한빛은(前한일)</v>
          </cell>
          <cell r="F109" t="str">
            <v>2000.08.26</v>
          </cell>
          <cell r="H109">
            <v>2287321</v>
          </cell>
          <cell r="J109">
            <v>2287330</v>
          </cell>
          <cell r="L109">
            <v>2</v>
          </cell>
          <cell r="M109">
            <v>2</v>
          </cell>
          <cell r="N109">
            <v>2</v>
          </cell>
          <cell r="O109">
            <v>2</v>
          </cell>
          <cell r="P109">
            <v>2</v>
          </cell>
          <cell r="Q109">
            <v>2</v>
          </cell>
          <cell r="R109">
            <v>2</v>
          </cell>
          <cell r="S109">
            <v>2</v>
          </cell>
          <cell r="T109">
            <v>2</v>
          </cell>
          <cell r="U109">
            <v>2</v>
          </cell>
        </row>
        <row r="110">
          <cell r="C110" t="str">
            <v>한빛은(前한일)</v>
          </cell>
          <cell r="F110" t="str">
            <v>2000.09.26</v>
          </cell>
          <cell r="H110">
            <v>2460931</v>
          </cell>
          <cell r="J110">
            <v>2460940</v>
          </cell>
          <cell r="L110">
            <v>2</v>
          </cell>
          <cell r="M110">
            <v>2</v>
          </cell>
          <cell r="N110">
            <v>2</v>
          </cell>
          <cell r="O110">
            <v>2</v>
          </cell>
          <cell r="P110">
            <v>2</v>
          </cell>
          <cell r="Q110">
            <v>2</v>
          </cell>
          <cell r="R110">
            <v>2</v>
          </cell>
          <cell r="S110">
            <v>2</v>
          </cell>
          <cell r="T110">
            <v>2</v>
          </cell>
          <cell r="U110">
            <v>2</v>
          </cell>
        </row>
        <row r="111">
          <cell r="C111" t="str">
            <v>한빛은(前한일)</v>
          </cell>
          <cell r="F111" t="str">
            <v>2000.10.19</v>
          </cell>
          <cell r="H111">
            <v>2618121</v>
          </cell>
          <cell r="J111">
            <v>2618130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  <cell r="Q111">
            <v>2</v>
          </cell>
          <cell r="R111">
            <v>2</v>
          </cell>
          <cell r="S111">
            <v>2</v>
          </cell>
          <cell r="T111">
            <v>2</v>
          </cell>
          <cell r="U111">
            <v>2</v>
          </cell>
        </row>
        <row r="112">
          <cell r="C112" t="str">
            <v>한빛은(前한일)</v>
          </cell>
          <cell r="F112" t="str">
            <v>2000.10.20</v>
          </cell>
          <cell r="H112">
            <v>2618941</v>
          </cell>
          <cell r="J112">
            <v>2618950</v>
          </cell>
          <cell r="L112">
            <v>2</v>
          </cell>
          <cell r="M112">
            <v>2</v>
          </cell>
          <cell r="N112">
            <v>2</v>
          </cell>
          <cell r="O112">
            <v>2</v>
          </cell>
          <cell r="P112">
            <v>2</v>
          </cell>
          <cell r="Q112">
            <v>2</v>
          </cell>
          <cell r="R112">
            <v>2</v>
          </cell>
          <cell r="S112">
            <v>2</v>
          </cell>
          <cell r="T112">
            <v>2</v>
          </cell>
          <cell r="U112">
            <v>2</v>
          </cell>
        </row>
        <row r="113">
          <cell r="C113" t="str">
            <v>한빛은(前한일)</v>
          </cell>
          <cell r="F113" t="str">
            <v>2000.12.19</v>
          </cell>
          <cell r="H113">
            <v>2624631</v>
          </cell>
          <cell r="J113">
            <v>2624640</v>
          </cell>
          <cell r="L113">
            <v>2</v>
          </cell>
          <cell r="M113">
            <v>2</v>
          </cell>
          <cell r="N113">
            <v>2</v>
          </cell>
          <cell r="O113">
            <v>2</v>
          </cell>
          <cell r="P113">
            <v>2</v>
          </cell>
          <cell r="Q113">
            <v>2</v>
          </cell>
          <cell r="R113">
            <v>2</v>
          </cell>
          <cell r="S113">
            <v>2</v>
          </cell>
          <cell r="T113">
            <v>2</v>
          </cell>
          <cell r="U113">
            <v>2</v>
          </cell>
        </row>
        <row r="114">
          <cell r="C114" t="str">
            <v>한빛은(前한일)</v>
          </cell>
          <cell r="F114" t="str">
            <v>2000.12.19</v>
          </cell>
          <cell r="H114">
            <v>2624641</v>
          </cell>
          <cell r="J114">
            <v>2624650</v>
          </cell>
          <cell r="L114">
            <v>2</v>
          </cell>
          <cell r="M114">
            <v>2</v>
          </cell>
          <cell r="N114">
            <v>2</v>
          </cell>
          <cell r="O114">
            <v>2</v>
          </cell>
          <cell r="P114">
            <v>2</v>
          </cell>
          <cell r="Q114">
            <v>2</v>
          </cell>
          <cell r="R114">
            <v>2</v>
          </cell>
          <cell r="S114">
            <v>6</v>
          </cell>
          <cell r="T114">
            <v>6</v>
          </cell>
          <cell r="U114">
            <v>6</v>
          </cell>
        </row>
        <row r="115">
          <cell r="C115" t="str">
            <v>외환은역삼동</v>
          </cell>
          <cell r="F115" t="str">
            <v>2000.04.19</v>
          </cell>
          <cell r="H115">
            <v>7917401</v>
          </cell>
          <cell r="J115">
            <v>7917410</v>
          </cell>
          <cell r="L115">
            <v>1</v>
          </cell>
          <cell r="M115">
            <v>1</v>
          </cell>
          <cell r="N115">
            <v>1</v>
          </cell>
          <cell r="O115">
            <v>1</v>
          </cell>
          <cell r="P115">
            <v>1</v>
          </cell>
          <cell r="Q115">
            <v>1</v>
          </cell>
          <cell r="R115">
            <v>1</v>
          </cell>
          <cell r="S115">
            <v>1</v>
          </cell>
          <cell r="T115">
            <v>1</v>
          </cell>
          <cell r="U115">
            <v>1</v>
          </cell>
        </row>
        <row r="116">
          <cell r="C116" t="str">
            <v>외환은역삼동</v>
          </cell>
          <cell r="F116" t="str">
            <v>2000.04.19</v>
          </cell>
          <cell r="H116">
            <v>7917411</v>
          </cell>
          <cell r="J116">
            <v>7917420</v>
          </cell>
          <cell r="L116">
            <v>1</v>
          </cell>
          <cell r="M116">
            <v>1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>
            <v>1</v>
          </cell>
          <cell r="U116">
            <v>1</v>
          </cell>
        </row>
        <row r="117">
          <cell r="C117" t="str">
            <v>외환은역삼동</v>
          </cell>
          <cell r="F117" t="str">
            <v>2000.09.01</v>
          </cell>
          <cell r="H117">
            <v>7916301</v>
          </cell>
          <cell r="J117">
            <v>7916310</v>
          </cell>
          <cell r="L117">
            <v>1</v>
          </cell>
          <cell r="M117">
            <v>1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6</v>
          </cell>
        </row>
        <row r="118">
          <cell r="C118" t="str">
            <v>외환은역삼동</v>
          </cell>
          <cell r="F118" t="str">
            <v>2000.09.01</v>
          </cell>
          <cell r="H118">
            <v>7916311</v>
          </cell>
          <cell r="J118">
            <v>7916320</v>
          </cell>
          <cell r="L118">
            <v>6</v>
          </cell>
          <cell r="M118">
            <v>6</v>
          </cell>
          <cell r="N118">
            <v>6</v>
          </cell>
          <cell r="O118">
            <v>6</v>
          </cell>
          <cell r="P118">
            <v>6</v>
          </cell>
          <cell r="Q118">
            <v>6</v>
          </cell>
          <cell r="R118">
            <v>6</v>
          </cell>
          <cell r="S118">
            <v>6</v>
          </cell>
          <cell r="T118">
            <v>6</v>
          </cell>
          <cell r="U118">
            <v>6</v>
          </cell>
        </row>
        <row r="119">
          <cell r="C119" t="str">
            <v>외환은역삼동</v>
          </cell>
          <cell r="F119" t="str">
            <v>2000.04.19</v>
          </cell>
          <cell r="H119">
            <v>10821721</v>
          </cell>
          <cell r="J119">
            <v>10821730</v>
          </cell>
          <cell r="L119">
            <v>1</v>
          </cell>
          <cell r="M119">
            <v>1</v>
          </cell>
          <cell r="N119">
            <v>3</v>
          </cell>
          <cell r="O119">
            <v>1</v>
          </cell>
          <cell r="P119">
            <v>1</v>
          </cell>
          <cell r="Q119">
            <v>1</v>
          </cell>
          <cell r="R119">
            <v>1</v>
          </cell>
          <cell r="S119">
            <v>1</v>
          </cell>
          <cell r="T119">
            <v>1</v>
          </cell>
          <cell r="U119">
            <v>1</v>
          </cell>
        </row>
        <row r="120">
          <cell r="C120" t="str">
            <v>외환은역삼동</v>
          </cell>
          <cell r="F120" t="str">
            <v>2000.05.27</v>
          </cell>
          <cell r="H120">
            <v>11482051</v>
          </cell>
          <cell r="J120">
            <v>11482060</v>
          </cell>
          <cell r="L120">
            <v>1</v>
          </cell>
          <cell r="M120">
            <v>1</v>
          </cell>
          <cell r="N120">
            <v>1</v>
          </cell>
          <cell r="O120">
            <v>1</v>
          </cell>
          <cell r="P120">
            <v>1</v>
          </cell>
          <cell r="Q120">
            <v>1</v>
          </cell>
          <cell r="R120">
            <v>1</v>
          </cell>
          <cell r="S120">
            <v>1</v>
          </cell>
          <cell r="T120">
            <v>1</v>
          </cell>
          <cell r="U120">
            <v>1</v>
          </cell>
        </row>
        <row r="121">
          <cell r="C121" t="str">
            <v>외환은역삼동</v>
          </cell>
          <cell r="F121" t="str">
            <v>2000.06.23</v>
          </cell>
          <cell r="H121">
            <v>11482511</v>
          </cell>
          <cell r="J121">
            <v>11482520</v>
          </cell>
          <cell r="L121">
            <v>1</v>
          </cell>
          <cell r="M121">
            <v>1</v>
          </cell>
          <cell r="N121">
            <v>1</v>
          </cell>
          <cell r="O121">
            <v>1</v>
          </cell>
          <cell r="P121">
            <v>1</v>
          </cell>
          <cell r="Q121">
            <v>1</v>
          </cell>
          <cell r="R121">
            <v>1</v>
          </cell>
          <cell r="S121">
            <v>1</v>
          </cell>
          <cell r="T121">
            <v>1</v>
          </cell>
          <cell r="U121">
            <v>1</v>
          </cell>
        </row>
        <row r="122">
          <cell r="C122" t="str">
            <v>외환은역삼동</v>
          </cell>
          <cell r="F122" t="str">
            <v>2000.09.06</v>
          </cell>
          <cell r="H122">
            <v>12149641</v>
          </cell>
          <cell r="J122">
            <v>12149650</v>
          </cell>
          <cell r="L122">
            <v>2</v>
          </cell>
          <cell r="M122">
            <v>1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1</v>
          </cell>
          <cell r="T122">
            <v>1</v>
          </cell>
          <cell r="U122">
            <v>2</v>
          </cell>
        </row>
        <row r="123">
          <cell r="C123" t="str">
            <v>외환은역삼동</v>
          </cell>
          <cell r="F123" t="str">
            <v>2000.10.10</v>
          </cell>
          <cell r="H123">
            <v>12149131</v>
          </cell>
          <cell r="J123">
            <v>12149140</v>
          </cell>
          <cell r="L123">
            <v>1</v>
          </cell>
          <cell r="M123">
            <v>1</v>
          </cell>
          <cell r="N123">
            <v>1</v>
          </cell>
          <cell r="O123">
            <v>1</v>
          </cell>
          <cell r="P123">
            <v>2</v>
          </cell>
          <cell r="Q123">
            <v>1</v>
          </cell>
          <cell r="R123">
            <v>2</v>
          </cell>
          <cell r="S123">
            <v>2</v>
          </cell>
          <cell r="T123">
            <v>2</v>
          </cell>
          <cell r="U123">
            <v>2</v>
          </cell>
        </row>
        <row r="124">
          <cell r="C124" t="str">
            <v>외환은역삼동</v>
          </cell>
          <cell r="F124" t="str">
            <v>2000.12.18</v>
          </cell>
          <cell r="H124">
            <v>12460781</v>
          </cell>
          <cell r="J124">
            <v>12460790</v>
          </cell>
          <cell r="L124">
            <v>2</v>
          </cell>
          <cell r="M124">
            <v>2</v>
          </cell>
          <cell r="N124">
            <v>2</v>
          </cell>
          <cell r="O124">
            <v>2</v>
          </cell>
          <cell r="P124">
            <v>2</v>
          </cell>
          <cell r="Q124">
            <v>2</v>
          </cell>
          <cell r="R124">
            <v>2</v>
          </cell>
          <cell r="S124">
            <v>2</v>
          </cell>
          <cell r="T124">
            <v>2</v>
          </cell>
          <cell r="U124">
            <v>2</v>
          </cell>
        </row>
        <row r="125">
          <cell r="C125" t="str">
            <v>산업은서초</v>
          </cell>
          <cell r="F125" t="str">
            <v>2000.01.04</v>
          </cell>
          <cell r="H125">
            <v>162868</v>
          </cell>
          <cell r="J125">
            <v>162870</v>
          </cell>
          <cell r="S125">
            <v>1</v>
          </cell>
          <cell r="T125">
            <v>1</v>
          </cell>
          <cell r="U125">
            <v>2</v>
          </cell>
        </row>
        <row r="126">
          <cell r="C126" t="str">
            <v>산업은서초</v>
          </cell>
          <cell r="F126" t="str">
            <v>2000.01.04</v>
          </cell>
          <cell r="H126">
            <v>162871</v>
          </cell>
          <cell r="J126">
            <v>162880</v>
          </cell>
          <cell r="L126">
            <v>2</v>
          </cell>
          <cell r="M126">
            <v>2</v>
          </cell>
          <cell r="N126">
            <v>2</v>
          </cell>
          <cell r="O126">
            <v>2</v>
          </cell>
          <cell r="P126">
            <v>2</v>
          </cell>
          <cell r="Q126">
            <v>2</v>
          </cell>
          <cell r="R126">
            <v>2</v>
          </cell>
          <cell r="S126">
            <v>2</v>
          </cell>
          <cell r="T126">
            <v>2</v>
          </cell>
          <cell r="U126">
            <v>2</v>
          </cell>
        </row>
        <row r="127">
          <cell r="C127" t="str">
            <v>산업은서초</v>
          </cell>
          <cell r="F127" t="str">
            <v>2000.01.04</v>
          </cell>
          <cell r="H127">
            <v>204184</v>
          </cell>
          <cell r="J127">
            <v>204190</v>
          </cell>
          <cell r="O127">
            <v>1</v>
          </cell>
          <cell r="P127">
            <v>1</v>
          </cell>
          <cell r="Q127">
            <v>1</v>
          </cell>
          <cell r="R127">
            <v>1</v>
          </cell>
          <cell r="S127">
            <v>1</v>
          </cell>
          <cell r="T127">
            <v>1</v>
          </cell>
          <cell r="U127">
            <v>1</v>
          </cell>
        </row>
        <row r="128">
          <cell r="C128" t="str">
            <v>산업은서초</v>
          </cell>
          <cell r="F128" t="str">
            <v>2000.02.17</v>
          </cell>
          <cell r="H128">
            <v>218631</v>
          </cell>
          <cell r="J128">
            <v>218640</v>
          </cell>
          <cell r="L128">
            <v>1</v>
          </cell>
          <cell r="M128">
            <v>1</v>
          </cell>
          <cell r="N128">
            <v>1</v>
          </cell>
          <cell r="O128">
            <v>1</v>
          </cell>
          <cell r="P128">
            <v>1</v>
          </cell>
          <cell r="Q128">
            <v>1</v>
          </cell>
          <cell r="R128">
            <v>1</v>
          </cell>
          <cell r="S128">
            <v>1</v>
          </cell>
          <cell r="T128">
            <v>1</v>
          </cell>
          <cell r="U128">
            <v>1</v>
          </cell>
        </row>
        <row r="129">
          <cell r="C129" t="str">
            <v>산업은서초</v>
          </cell>
          <cell r="F129" t="str">
            <v>2000.04.20</v>
          </cell>
          <cell r="H129">
            <v>218741</v>
          </cell>
          <cell r="J129">
            <v>218750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>
            <v>1</v>
          </cell>
          <cell r="R129">
            <v>1</v>
          </cell>
          <cell r="S129">
            <v>2</v>
          </cell>
          <cell r="T129">
            <v>2</v>
          </cell>
          <cell r="U129">
            <v>1</v>
          </cell>
        </row>
        <row r="130">
          <cell r="C130" t="str">
            <v>산업은서초</v>
          </cell>
          <cell r="F130" t="str">
            <v>2000.05.02</v>
          </cell>
          <cell r="H130">
            <v>218781</v>
          </cell>
          <cell r="J130">
            <v>218790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>
            <v>1</v>
          </cell>
          <cell r="U130">
            <v>1</v>
          </cell>
        </row>
        <row r="131">
          <cell r="C131" t="str">
            <v>산업은서초</v>
          </cell>
          <cell r="F131" t="str">
            <v>2000.05.26</v>
          </cell>
          <cell r="H131">
            <v>218821</v>
          </cell>
          <cell r="J131">
            <v>218830</v>
          </cell>
          <cell r="L131">
            <v>1</v>
          </cell>
          <cell r="M131">
            <v>1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</row>
        <row r="132">
          <cell r="C132" t="str">
            <v>산업은서초</v>
          </cell>
          <cell r="F132" t="str">
            <v>2000.06.26</v>
          </cell>
          <cell r="H132">
            <v>229191</v>
          </cell>
          <cell r="J132">
            <v>229200</v>
          </cell>
          <cell r="L132">
            <v>1</v>
          </cell>
          <cell r="M132">
            <v>1</v>
          </cell>
          <cell r="N132">
            <v>1</v>
          </cell>
          <cell r="O132">
            <v>1</v>
          </cell>
          <cell r="P132">
            <v>1</v>
          </cell>
          <cell r="Q132">
            <v>1</v>
          </cell>
          <cell r="R132">
            <v>1</v>
          </cell>
          <cell r="S132">
            <v>1</v>
          </cell>
          <cell r="T132">
            <v>1</v>
          </cell>
          <cell r="U132">
            <v>1</v>
          </cell>
        </row>
        <row r="133">
          <cell r="C133" t="str">
            <v>산업은서초</v>
          </cell>
          <cell r="F133" t="str">
            <v>2000.08.21</v>
          </cell>
          <cell r="H133">
            <v>227841</v>
          </cell>
          <cell r="J133">
            <v>227850</v>
          </cell>
          <cell r="L133">
            <v>1</v>
          </cell>
          <cell r="M133">
            <v>1</v>
          </cell>
          <cell r="N133">
            <v>1</v>
          </cell>
          <cell r="O133">
            <v>1</v>
          </cell>
          <cell r="P133">
            <v>1</v>
          </cell>
          <cell r="Q133">
            <v>1</v>
          </cell>
          <cell r="R133">
            <v>1</v>
          </cell>
          <cell r="S133">
            <v>1</v>
          </cell>
          <cell r="T133">
            <v>1</v>
          </cell>
          <cell r="U133">
            <v>1</v>
          </cell>
        </row>
        <row r="134">
          <cell r="C134" t="str">
            <v>산업은서초</v>
          </cell>
          <cell r="F134" t="str">
            <v>2000.10.19</v>
          </cell>
          <cell r="H134">
            <v>238281</v>
          </cell>
          <cell r="J134">
            <v>238290</v>
          </cell>
          <cell r="L134">
            <v>2</v>
          </cell>
          <cell r="M134">
            <v>1</v>
          </cell>
          <cell r="N134">
            <v>2</v>
          </cell>
          <cell r="O134">
            <v>1</v>
          </cell>
          <cell r="P134">
            <v>1</v>
          </cell>
          <cell r="Q134">
            <v>2</v>
          </cell>
          <cell r="R134">
            <v>2</v>
          </cell>
          <cell r="S134">
            <v>2</v>
          </cell>
          <cell r="T134">
            <v>2</v>
          </cell>
          <cell r="U134">
            <v>2</v>
          </cell>
        </row>
        <row r="135">
          <cell r="C135" t="str">
            <v>국민은강남역</v>
          </cell>
          <cell r="F135" t="str">
            <v>2000.01.04</v>
          </cell>
          <cell r="H135">
            <v>347784</v>
          </cell>
          <cell r="J135">
            <v>347790</v>
          </cell>
          <cell r="O135">
            <v>1</v>
          </cell>
          <cell r="P135">
            <v>1</v>
          </cell>
          <cell r="Q135">
            <v>1</v>
          </cell>
          <cell r="R135">
            <v>1</v>
          </cell>
          <cell r="S135">
            <v>1</v>
          </cell>
          <cell r="T135">
            <v>1</v>
          </cell>
          <cell r="U135">
            <v>1</v>
          </cell>
        </row>
        <row r="136">
          <cell r="C136" t="str">
            <v>국민은강남역</v>
          </cell>
          <cell r="F136" t="str">
            <v>2000.01.04</v>
          </cell>
          <cell r="H136">
            <v>347791</v>
          </cell>
          <cell r="J136">
            <v>347800</v>
          </cell>
          <cell r="L136">
            <v>1</v>
          </cell>
          <cell r="M136">
            <v>1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>
            <v>3</v>
          </cell>
          <cell r="U136">
            <v>1</v>
          </cell>
        </row>
        <row r="137">
          <cell r="C137" t="str">
            <v>국민은강남역</v>
          </cell>
          <cell r="F137" t="str">
            <v>2000.04.25</v>
          </cell>
          <cell r="H137">
            <v>6939881</v>
          </cell>
          <cell r="J137">
            <v>6939890</v>
          </cell>
          <cell r="L137">
            <v>1</v>
          </cell>
          <cell r="M137">
            <v>1</v>
          </cell>
          <cell r="N137">
            <v>3</v>
          </cell>
          <cell r="O137">
            <v>1</v>
          </cell>
          <cell r="P137">
            <v>1</v>
          </cell>
          <cell r="Q137">
            <v>1</v>
          </cell>
          <cell r="R137">
            <v>1</v>
          </cell>
          <cell r="S137">
            <v>1</v>
          </cell>
          <cell r="T137">
            <v>6</v>
          </cell>
          <cell r="U137">
            <v>6</v>
          </cell>
        </row>
        <row r="138">
          <cell r="C138" t="str">
            <v>국민은강남역</v>
          </cell>
          <cell r="F138" t="str">
            <v>2000.04.25</v>
          </cell>
          <cell r="H138">
            <v>6939891</v>
          </cell>
          <cell r="J138">
            <v>6939900</v>
          </cell>
          <cell r="L138">
            <v>6</v>
          </cell>
          <cell r="M138">
            <v>6</v>
          </cell>
          <cell r="N138">
            <v>6</v>
          </cell>
          <cell r="O138">
            <v>6</v>
          </cell>
          <cell r="P138">
            <v>6</v>
          </cell>
          <cell r="Q138">
            <v>6</v>
          </cell>
          <cell r="R138">
            <v>6</v>
          </cell>
          <cell r="S138">
            <v>6</v>
          </cell>
          <cell r="T138">
            <v>6</v>
          </cell>
          <cell r="U138">
            <v>6</v>
          </cell>
        </row>
        <row r="139">
          <cell r="C139" t="str">
            <v>국민은강남역</v>
          </cell>
          <cell r="F139" t="str">
            <v>2000.01.18</v>
          </cell>
          <cell r="H139">
            <v>9737271</v>
          </cell>
          <cell r="J139">
            <v>9737280</v>
          </cell>
          <cell r="L139">
            <v>1</v>
          </cell>
          <cell r="M139">
            <v>1</v>
          </cell>
          <cell r="N139">
            <v>1</v>
          </cell>
          <cell r="O139">
            <v>1</v>
          </cell>
          <cell r="P139">
            <v>1</v>
          </cell>
          <cell r="Q139">
            <v>1</v>
          </cell>
          <cell r="R139">
            <v>1</v>
          </cell>
          <cell r="S139">
            <v>1</v>
          </cell>
          <cell r="T139">
            <v>1</v>
          </cell>
          <cell r="U139">
            <v>1</v>
          </cell>
        </row>
        <row r="140">
          <cell r="C140" t="str">
            <v>국민은강남역</v>
          </cell>
          <cell r="F140" t="str">
            <v>2000.02.17</v>
          </cell>
          <cell r="H140">
            <v>9737301</v>
          </cell>
          <cell r="J140">
            <v>9737310</v>
          </cell>
          <cell r="L140">
            <v>1</v>
          </cell>
          <cell r="M140">
            <v>1</v>
          </cell>
          <cell r="N140">
            <v>1</v>
          </cell>
          <cell r="O140">
            <v>1</v>
          </cell>
          <cell r="P140">
            <v>1</v>
          </cell>
          <cell r="Q140">
            <v>1</v>
          </cell>
          <cell r="R140">
            <v>1</v>
          </cell>
          <cell r="S140">
            <v>1</v>
          </cell>
          <cell r="T140">
            <v>1</v>
          </cell>
          <cell r="U140">
            <v>1</v>
          </cell>
        </row>
        <row r="141">
          <cell r="C141" t="str">
            <v>국민은강남역</v>
          </cell>
          <cell r="F141" t="str">
            <v>2000.04.20</v>
          </cell>
          <cell r="H141">
            <v>9737331</v>
          </cell>
          <cell r="J141">
            <v>9737340</v>
          </cell>
          <cell r="L141">
            <v>1</v>
          </cell>
          <cell r="M141">
            <v>1</v>
          </cell>
          <cell r="N141">
            <v>1</v>
          </cell>
          <cell r="O141">
            <v>1</v>
          </cell>
          <cell r="P141">
            <v>1</v>
          </cell>
          <cell r="Q141">
            <v>1</v>
          </cell>
          <cell r="R141">
            <v>1</v>
          </cell>
          <cell r="S141">
            <v>1</v>
          </cell>
          <cell r="T141">
            <v>1</v>
          </cell>
          <cell r="U141">
            <v>1</v>
          </cell>
        </row>
        <row r="142">
          <cell r="C142" t="str">
            <v>국민은강남역</v>
          </cell>
          <cell r="F142" t="str">
            <v>2000.05.09</v>
          </cell>
          <cell r="H142">
            <v>9737371</v>
          </cell>
          <cell r="J142">
            <v>9737380</v>
          </cell>
          <cell r="L142">
            <v>1</v>
          </cell>
          <cell r="M142">
            <v>1</v>
          </cell>
          <cell r="N142">
            <v>1</v>
          </cell>
          <cell r="O142">
            <v>1</v>
          </cell>
          <cell r="P142">
            <v>1</v>
          </cell>
          <cell r="Q142">
            <v>1</v>
          </cell>
          <cell r="R142">
            <v>1</v>
          </cell>
          <cell r="S142">
            <v>1</v>
          </cell>
          <cell r="T142">
            <v>1</v>
          </cell>
          <cell r="U142">
            <v>1</v>
          </cell>
        </row>
        <row r="143">
          <cell r="C143" t="str">
            <v>국민은강남역</v>
          </cell>
          <cell r="F143" t="str">
            <v>2000.05.30</v>
          </cell>
          <cell r="H143">
            <v>9737391</v>
          </cell>
          <cell r="J143">
            <v>9737400</v>
          </cell>
          <cell r="L143">
            <v>1</v>
          </cell>
          <cell r="M143">
            <v>1</v>
          </cell>
          <cell r="N143">
            <v>1</v>
          </cell>
          <cell r="O143">
            <v>1</v>
          </cell>
          <cell r="P143">
            <v>1</v>
          </cell>
          <cell r="Q143">
            <v>1</v>
          </cell>
          <cell r="R143">
            <v>1</v>
          </cell>
          <cell r="S143">
            <v>1</v>
          </cell>
          <cell r="T143">
            <v>1</v>
          </cell>
          <cell r="U143">
            <v>1</v>
          </cell>
        </row>
        <row r="144">
          <cell r="C144" t="str">
            <v>하나은강남역</v>
          </cell>
          <cell r="F144" t="str">
            <v>2000.01.04</v>
          </cell>
          <cell r="H144">
            <v>703645</v>
          </cell>
          <cell r="J144">
            <v>703650</v>
          </cell>
          <cell r="P144">
            <v>1</v>
          </cell>
          <cell r="Q144">
            <v>1</v>
          </cell>
          <cell r="R144">
            <v>3</v>
          </cell>
          <cell r="S144">
            <v>3</v>
          </cell>
          <cell r="T144">
            <v>3</v>
          </cell>
          <cell r="U144">
            <v>3</v>
          </cell>
        </row>
        <row r="145">
          <cell r="C145" t="str">
            <v>하나은강남역</v>
          </cell>
          <cell r="F145" t="str">
            <v>2000.01.04</v>
          </cell>
          <cell r="H145">
            <v>703651</v>
          </cell>
          <cell r="J145">
            <v>703660</v>
          </cell>
          <cell r="L145">
            <v>3</v>
          </cell>
          <cell r="M145">
            <v>3</v>
          </cell>
          <cell r="N145">
            <v>3</v>
          </cell>
          <cell r="O145">
            <v>3</v>
          </cell>
          <cell r="P145">
            <v>3</v>
          </cell>
          <cell r="Q145">
            <v>3</v>
          </cell>
          <cell r="R145">
            <v>3</v>
          </cell>
          <cell r="S145">
            <v>3</v>
          </cell>
          <cell r="T145">
            <v>3</v>
          </cell>
          <cell r="U145">
            <v>3</v>
          </cell>
        </row>
        <row r="146">
          <cell r="C146" t="str">
            <v>하나은역삼동</v>
          </cell>
          <cell r="F146" t="str">
            <v>2000.01.04</v>
          </cell>
          <cell r="H146">
            <v>543558</v>
          </cell>
          <cell r="J146">
            <v>543560</v>
          </cell>
          <cell r="S146">
            <v>1</v>
          </cell>
          <cell r="T146">
            <v>1</v>
          </cell>
          <cell r="U146">
            <v>1</v>
          </cell>
        </row>
        <row r="147">
          <cell r="C147" t="str">
            <v>하나은역삼동</v>
          </cell>
          <cell r="F147" t="str">
            <v>2000.01.05</v>
          </cell>
          <cell r="H147">
            <v>1020601</v>
          </cell>
          <cell r="J147">
            <v>1020610</v>
          </cell>
          <cell r="L147">
            <v>1</v>
          </cell>
          <cell r="M147">
            <v>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>
            <v>1</v>
          </cell>
          <cell r="U147">
            <v>1</v>
          </cell>
        </row>
        <row r="148">
          <cell r="C148" t="str">
            <v>하나은역삼동</v>
          </cell>
          <cell r="F148" t="str">
            <v>2000.01.05</v>
          </cell>
          <cell r="H148">
            <v>1020611</v>
          </cell>
          <cell r="J148">
            <v>1020620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R148">
            <v>1</v>
          </cell>
          <cell r="S148">
            <v>1</v>
          </cell>
          <cell r="T148">
            <v>3</v>
          </cell>
          <cell r="U148">
            <v>1</v>
          </cell>
        </row>
        <row r="149">
          <cell r="C149" t="str">
            <v>하나은역삼동</v>
          </cell>
          <cell r="F149" t="str">
            <v>2000.07.19</v>
          </cell>
          <cell r="H149">
            <v>689021</v>
          </cell>
          <cell r="J149">
            <v>689030</v>
          </cell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>
            <v>1</v>
          </cell>
          <cell r="U149">
            <v>1</v>
          </cell>
        </row>
        <row r="150">
          <cell r="C150" t="str">
            <v>하나은역삼동</v>
          </cell>
          <cell r="F150" t="str">
            <v>2000.07.19</v>
          </cell>
          <cell r="H150">
            <v>689031</v>
          </cell>
          <cell r="J150">
            <v>689040</v>
          </cell>
          <cell r="L150">
            <v>1</v>
          </cell>
          <cell r="M150">
            <v>1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S150">
            <v>1</v>
          </cell>
          <cell r="T150">
            <v>1</v>
          </cell>
          <cell r="U150">
            <v>1</v>
          </cell>
        </row>
        <row r="151">
          <cell r="C151" t="str">
            <v>하나은역삼동</v>
          </cell>
          <cell r="F151" t="str">
            <v>2000.09.20</v>
          </cell>
          <cell r="H151">
            <v>689861</v>
          </cell>
          <cell r="J151">
            <v>689870</v>
          </cell>
          <cell r="L151">
            <v>1</v>
          </cell>
          <cell r="M151">
            <v>1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>
            <v>1</v>
          </cell>
          <cell r="S151">
            <v>1</v>
          </cell>
          <cell r="T151">
            <v>1</v>
          </cell>
          <cell r="U151">
            <v>1</v>
          </cell>
        </row>
        <row r="152">
          <cell r="C152" t="str">
            <v>하나은역삼동</v>
          </cell>
          <cell r="F152" t="str">
            <v>2000.09.20</v>
          </cell>
          <cell r="H152">
            <v>689871</v>
          </cell>
          <cell r="J152">
            <v>689880</v>
          </cell>
          <cell r="L152">
            <v>1</v>
          </cell>
          <cell r="M152">
            <v>1</v>
          </cell>
          <cell r="N152">
            <v>6</v>
          </cell>
          <cell r="O152">
            <v>6</v>
          </cell>
          <cell r="P152">
            <v>6</v>
          </cell>
          <cell r="Q152">
            <v>6</v>
          </cell>
          <cell r="R152">
            <v>6</v>
          </cell>
          <cell r="S152">
            <v>6</v>
          </cell>
          <cell r="T152">
            <v>6</v>
          </cell>
          <cell r="U152">
            <v>6</v>
          </cell>
        </row>
        <row r="153">
          <cell r="C153" t="str">
            <v>하나은역삼동</v>
          </cell>
          <cell r="F153" t="str">
            <v>2000.01.17</v>
          </cell>
          <cell r="H153">
            <v>1812811</v>
          </cell>
          <cell r="J153">
            <v>1812820</v>
          </cell>
          <cell r="L153">
            <v>1</v>
          </cell>
          <cell r="M153">
            <v>1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R153">
            <v>1</v>
          </cell>
          <cell r="S153">
            <v>1</v>
          </cell>
          <cell r="T153">
            <v>1</v>
          </cell>
          <cell r="U153">
            <v>1</v>
          </cell>
        </row>
        <row r="154">
          <cell r="C154" t="str">
            <v>하나은역삼동</v>
          </cell>
          <cell r="F154" t="str">
            <v>2000.02.17</v>
          </cell>
          <cell r="H154">
            <v>1935861</v>
          </cell>
          <cell r="J154">
            <v>1935870</v>
          </cell>
          <cell r="L154">
            <v>1</v>
          </cell>
          <cell r="M154">
            <v>1</v>
          </cell>
          <cell r="N154">
            <v>1</v>
          </cell>
          <cell r="O154">
            <v>1</v>
          </cell>
          <cell r="P154">
            <v>1</v>
          </cell>
          <cell r="Q154">
            <v>1</v>
          </cell>
          <cell r="R154">
            <v>1</v>
          </cell>
          <cell r="S154">
            <v>1</v>
          </cell>
          <cell r="T154">
            <v>1</v>
          </cell>
          <cell r="U154">
            <v>1</v>
          </cell>
        </row>
        <row r="155">
          <cell r="C155" t="str">
            <v>하나은역삼동</v>
          </cell>
          <cell r="F155" t="str">
            <v>2000.02.17</v>
          </cell>
          <cell r="H155">
            <v>1935871</v>
          </cell>
          <cell r="J155">
            <v>1935880</v>
          </cell>
          <cell r="L155">
            <v>1</v>
          </cell>
          <cell r="M155">
            <v>1</v>
          </cell>
          <cell r="N155">
            <v>1</v>
          </cell>
          <cell r="O155">
            <v>1</v>
          </cell>
          <cell r="P155">
            <v>1</v>
          </cell>
          <cell r="Q155">
            <v>1</v>
          </cell>
          <cell r="R155">
            <v>1</v>
          </cell>
          <cell r="S155">
            <v>1</v>
          </cell>
          <cell r="T155">
            <v>1</v>
          </cell>
          <cell r="U155">
            <v>1</v>
          </cell>
        </row>
        <row r="156">
          <cell r="C156" t="str">
            <v>하나은역삼동</v>
          </cell>
          <cell r="F156" t="str">
            <v>2000.04.08</v>
          </cell>
          <cell r="H156">
            <v>2001301</v>
          </cell>
          <cell r="J156">
            <v>2001310</v>
          </cell>
          <cell r="L156">
            <v>1</v>
          </cell>
          <cell r="M156">
            <v>1</v>
          </cell>
          <cell r="N156">
            <v>1</v>
          </cell>
          <cell r="O156">
            <v>1</v>
          </cell>
          <cell r="P156">
            <v>1</v>
          </cell>
          <cell r="Q156">
            <v>1</v>
          </cell>
          <cell r="R156">
            <v>1</v>
          </cell>
          <cell r="S156">
            <v>1</v>
          </cell>
          <cell r="T156">
            <v>1</v>
          </cell>
          <cell r="U156">
            <v>1</v>
          </cell>
        </row>
        <row r="157">
          <cell r="C157" t="str">
            <v>하나은역삼동</v>
          </cell>
          <cell r="F157" t="str">
            <v>2000.05.02</v>
          </cell>
          <cell r="H157">
            <v>2038261</v>
          </cell>
          <cell r="J157">
            <v>2038270</v>
          </cell>
          <cell r="L157">
            <v>1</v>
          </cell>
          <cell r="M157">
            <v>1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1</v>
          </cell>
          <cell r="T157">
            <v>1</v>
          </cell>
          <cell r="U157">
            <v>1</v>
          </cell>
        </row>
        <row r="158">
          <cell r="C158" t="str">
            <v>하나은역삼동</v>
          </cell>
          <cell r="F158" t="str">
            <v>2000.05.26</v>
          </cell>
          <cell r="H158">
            <v>2040481</v>
          </cell>
          <cell r="J158">
            <v>2040490</v>
          </cell>
          <cell r="L158">
            <v>1</v>
          </cell>
          <cell r="M158">
            <v>1</v>
          </cell>
          <cell r="N158">
            <v>1</v>
          </cell>
          <cell r="O158">
            <v>1</v>
          </cell>
          <cell r="P158">
            <v>1</v>
          </cell>
          <cell r="Q158">
            <v>1</v>
          </cell>
          <cell r="R158">
            <v>1</v>
          </cell>
          <cell r="S158">
            <v>1</v>
          </cell>
          <cell r="T158">
            <v>1</v>
          </cell>
          <cell r="U158">
            <v>1</v>
          </cell>
        </row>
        <row r="159">
          <cell r="C159" t="str">
            <v>하나은역삼동</v>
          </cell>
          <cell r="F159" t="str">
            <v>2000.06.26</v>
          </cell>
          <cell r="H159">
            <v>2110451</v>
          </cell>
          <cell r="J159">
            <v>2110460</v>
          </cell>
          <cell r="L159">
            <v>1</v>
          </cell>
          <cell r="M159">
            <v>1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>
            <v>1</v>
          </cell>
          <cell r="S159">
            <v>1</v>
          </cell>
          <cell r="T159">
            <v>1</v>
          </cell>
          <cell r="U159">
            <v>1</v>
          </cell>
        </row>
        <row r="160">
          <cell r="C160" t="str">
            <v>하나은역삼동</v>
          </cell>
          <cell r="F160" t="str">
            <v>2000.07.21</v>
          </cell>
          <cell r="H160">
            <v>2112901</v>
          </cell>
          <cell r="J160">
            <v>2112910</v>
          </cell>
          <cell r="L160">
            <v>1</v>
          </cell>
          <cell r="M160">
            <v>1</v>
          </cell>
          <cell r="N160">
            <v>1</v>
          </cell>
          <cell r="O160">
            <v>1</v>
          </cell>
          <cell r="P160">
            <v>1</v>
          </cell>
          <cell r="Q160">
            <v>1</v>
          </cell>
          <cell r="R160">
            <v>1</v>
          </cell>
          <cell r="S160">
            <v>1</v>
          </cell>
          <cell r="T160">
            <v>1</v>
          </cell>
          <cell r="U160">
            <v>1</v>
          </cell>
        </row>
        <row r="161">
          <cell r="C161" t="str">
            <v>하나은역삼동</v>
          </cell>
          <cell r="F161" t="str">
            <v>2000.09.19</v>
          </cell>
          <cell r="H161">
            <v>2116891</v>
          </cell>
          <cell r="J161">
            <v>2116900</v>
          </cell>
          <cell r="L161">
            <v>1</v>
          </cell>
          <cell r="M161">
            <v>1</v>
          </cell>
          <cell r="N161">
            <v>1</v>
          </cell>
          <cell r="O161">
            <v>1</v>
          </cell>
          <cell r="P161">
            <v>1</v>
          </cell>
          <cell r="Q161">
            <v>1</v>
          </cell>
          <cell r="R161">
            <v>1</v>
          </cell>
          <cell r="S161">
            <v>1</v>
          </cell>
          <cell r="T161">
            <v>1</v>
          </cell>
          <cell r="U161">
            <v>2</v>
          </cell>
        </row>
        <row r="162">
          <cell r="C162" t="str">
            <v>하나은역삼동</v>
          </cell>
          <cell r="F162" t="str">
            <v>2000.09.20</v>
          </cell>
          <cell r="H162">
            <v>2214001</v>
          </cell>
          <cell r="J162">
            <v>2214010</v>
          </cell>
          <cell r="L162">
            <v>1</v>
          </cell>
          <cell r="M162">
            <v>1</v>
          </cell>
          <cell r="N162">
            <v>1</v>
          </cell>
          <cell r="O162">
            <v>1</v>
          </cell>
          <cell r="P162">
            <v>1</v>
          </cell>
          <cell r="Q162">
            <v>2</v>
          </cell>
          <cell r="R162">
            <v>2</v>
          </cell>
          <cell r="S162">
            <v>2</v>
          </cell>
          <cell r="T162">
            <v>2</v>
          </cell>
          <cell r="U162">
            <v>1</v>
          </cell>
        </row>
        <row r="163">
          <cell r="C163" t="str">
            <v>하나은역삼동</v>
          </cell>
          <cell r="F163" t="str">
            <v>2000.10.19</v>
          </cell>
          <cell r="H163">
            <v>2236671</v>
          </cell>
          <cell r="J163">
            <v>2236680</v>
          </cell>
          <cell r="L163">
            <v>2</v>
          </cell>
          <cell r="M163">
            <v>2</v>
          </cell>
          <cell r="N163">
            <v>2</v>
          </cell>
          <cell r="O163">
            <v>2</v>
          </cell>
          <cell r="P163">
            <v>2</v>
          </cell>
          <cell r="Q163">
            <v>2</v>
          </cell>
          <cell r="R163">
            <v>2</v>
          </cell>
          <cell r="S163">
            <v>2</v>
          </cell>
          <cell r="T163">
            <v>2</v>
          </cell>
          <cell r="U163">
            <v>2</v>
          </cell>
        </row>
        <row r="164">
          <cell r="C164" t="str">
            <v>하나은역삼동</v>
          </cell>
          <cell r="F164" t="str">
            <v>2000.10.19</v>
          </cell>
          <cell r="H164">
            <v>2236681</v>
          </cell>
          <cell r="J164">
            <v>2236690</v>
          </cell>
          <cell r="L164">
            <v>2</v>
          </cell>
          <cell r="M164">
            <v>1</v>
          </cell>
          <cell r="N164">
            <v>2</v>
          </cell>
          <cell r="O164">
            <v>2</v>
          </cell>
          <cell r="P164">
            <v>2</v>
          </cell>
          <cell r="Q164">
            <v>2</v>
          </cell>
          <cell r="R164">
            <v>2</v>
          </cell>
          <cell r="S164">
            <v>2</v>
          </cell>
          <cell r="T164">
            <v>2</v>
          </cell>
          <cell r="U164">
            <v>1</v>
          </cell>
        </row>
        <row r="165">
          <cell r="C165" t="str">
            <v>하나은역삼동</v>
          </cell>
          <cell r="F165" t="str">
            <v>2000.10.20</v>
          </cell>
          <cell r="H165">
            <v>2237901</v>
          </cell>
          <cell r="J165">
            <v>2237910</v>
          </cell>
          <cell r="L165">
            <v>2</v>
          </cell>
          <cell r="M165">
            <v>2</v>
          </cell>
          <cell r="N165">
            <v>2</v>
          </cell>
          <cell r="O165">
            <v>2</v>
          </cell>
          <cell r="P165">
            <v>2</v>
          </cell>
          <cell r="Q165">
            <v>2</v>
          </cell>
          <cell r="R165">
            <v>2</v>
          </cell>
          <cell r="S165">
            <v>2</v>
          </cell>
          <cell r="T165">
            <v>2</v>
          </cell>
          <cell r="U165">
            <v>2</v>
          </cell>
        </row>
        <row r="166">
          <cell r="C166" t="str">
            <v>하나은역삼동</v>
          </cell>
          <cell r="F166" t="str">
            <v>2000.10.20</v>
          </cell>
          <cell r="H166">
            <v>2237911</v>
          </cell>
          <cell r="J166">
            <v>2237920</v>
          </cell>
          <cell r="L166">
            <v>2</v>
          </cell>
          <cell r="M166">
            <v>2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>
            <v>1</v>
          </cell>
          <cell r="T166">
            <v>2</v>
          </cell>
          <cell r="U166">
            <v>2</v>
          </cell>
        </row>
        <row r="167">
          <cell r="C167" t="str">
            <v>하나은역삼동</v>
          </cell>
          <cell r="F167" t="str">
            <v>2000.10.20</v>
          </cell>
          <cell r="H167">
            <v>2237921</v>
          </cell>
          <cell r="J167">
            <v>2237930</v>
          </cell>
          <cell r="L167">
            <v>1</v>
          </cell>
          <cell r="M167">
            <v>1</v>
          </cell>
          <cell r="N167">
            <v>1</v>
          </cell>
          <cell r="O167">
            <v>1</v>
          </cell>
          <cell r="P167">
            <v>1</v>
          </cell>
          <cell r="Q167">
            <v>1</v>
          </cell>
          <cell r="R167">
            <v>1</v>
          </cell>
          <cell r="S167">
            <v>1</v>
          </cell>
          <cell r="T167">
            <v>1</v>
          </cell>
          <cell r="U167">
            <v>1</v>
          </cell>
        </row>
        <row r="168">
          <cell r="C168" t="str">
            <v>하나은역삼동</v>
          </cell>
          <cell r="F168" t="str">
            <v>2000.12.18</v>
          </cell>
          <cell r="H168">
            <v>2285441</v>
          </cell>
          <cell r="J168">
            <v>2285450</v>
          </cell>
          <cell r="L168">
            <v>1</v>
          </cell>
          <cell r="M168">
            <v>1</v>
          </cell>
          <cell r="N168">
            <v>1</v>
          </cell>
          <cell r="O168">
            <v>1</v>
          </cell>
          <cell r="P168">
            <v>1</v>
          </cell>
          <cell r="Q168">
            <v>1</v>
          </cell>
          <cell r="R168">
            <v>1</v>
          </cell>
          <cell r="S168">
            <v>1</v>
          </cell>
          <cell r="T168">
            <v>1</v>
          </cell>
          <cell r="U168">
            <v>1</v>
          </cell>
        </row>
        <row r="169">
          <cell r="C169" t="str">
            <v>하나은역삼동</v>
          </cell>
          <cell r="F169" t="str">
            <v>2000.12.18</v>
          </cell>
          <cell r="H169">
            <v>2285451</v>
          </cell>
          <cell r="J169">
            <v>2285460</v>
          </cell>
          <cell r="L169">
            <v>1</v>
          </cell>
          <cell r="M169">
            <v>1</v>
          </cell>
          <cell r="N169">
            <v>1</v>
          </cell>
          <cell r="O169">
            <v>1</v>
          </cell>
          <cell r="P169">
            <v>1</v>
          </cell>
          <cell r="Q169">
            <v>1</v>
          </cell>
          <cell r="R169">
            <v>1</v>
          </cell>
          <cell r="S169">
            <v>1</v>
          </cell>
          <cell r="T169">
            <v>1</v>
          </cell>
          <cell r="U169">
            <v>6</v>
          </cell>
        </row>
        <row r="170">
          <cell r="C170" t="str">
            <v>신한은강남중앙</v>
          </cell>
          <cell r="F170" t="str">
            <v>2000.01.04</v>
          </cell>
          <cell r="H170">
            <v>7561116</v>
          </cell>
          <cell r="J170">
            <v>7561120</v>
          </cell>
          <cell r="Q170">
            <v>1</v>
          </cell>
          <cell r="R170">
            <v>1</v>
          </cell>
          <cell r="S170">
            <v>1</v>
          </cell>
          <cell r="T170">
            <v>1</v>
          </cell>
          <cell r="U170">
            <v>1</v>
          </cell>
        </row>
        <row r="171">
          <cell r="C171" t="str">
            <v>신한은강남중앙</v>
          </cell>
          <cell r="F171" t="str">
            <v>2000.04.11</v>
          </cell>
          <cell r="H171">
            <v>7715001</v>
          </cell>
          <cell r="J171">
            <v>7715010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1</v>
          </cell>
          <cell r="S171">
            <v>1</v>
          </cell>
          <cell r="T171">
            <v>1</v>
          </cell>
          <cell r="U171">
            <v>1</v>
          </cell>
        </row>
        <row r="172">
          <cell r="C172" t="str">
            <v>신한은강남중앙</v>
          </cell>
          <cell r="F172" t="str">
            <v>2000.04.11</v>
          </cell>
          <cell r="H172">
            <v>7715011</v>
          </cell>
          <cell r="J172">
            <v>7715020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6</v>
          </cell>
          <cell r="T172">
            <v>6</v>
          </cell>
          <cell r="U172">
            <v>6</v>
          </cell>
        </row>
        <row r="173">
          <cell r="C173" t="str">
            <v>신한은강남중앙</v>
          </cell>
          <cell r="F173" t="str">
            <v>2000.01.17</v>
          </cell>
          <cell r="H173">
            <v>11325281</v>
          </cell>
          <cell r="J173">
            <v>11325290</v>
          </cell>
          <cell r="L173">
            <v>1</v>
          </cell>
          <cell r="M173">
            <v>1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1</v>
          </cell>
          <cell r="U173">
            <v>1</v>
          </cell>
        </row>
        <row r="174">
          <cell r="C174" t="str">
            <v>신한은강남중앙</v>
          </cell>
          <cell r="F174" t="str">
            <v>2000.02.17</v>
          </cell>
          <cell r="H174">
            <v>11326961</v>
          </cell>
          <cell r="J174">
            <v>11326970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</row>
        <row r="175">
          <cell r="C175" t="str">
            <v>신한은강남중앙</v>
          </cell>
          <cell r="F175" t="str">
            <v>2000.04.08</v>
          </cell>
          <cell r="H175">
            <v>11464251</v>
          </cell>
          <cell r="J175">
            <v>11464260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</row>
        <row r="176">
          <cell r="C176" t="str">
            <v>신한은강남중앙</v>
          </cell>
          <cell r="F176" t="str">
            <v>2000.05.02</v>
          </cell>
          <cell r="H176">
            <v>11464961</v>
          </cell>
          <cell r="J176">
            <v>11464970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S176">
            <v>1</v>
          </cell>
          <cell r="T176">
            <v>1</v>
          </cell>
          <cell r="U176">
            <v>1</v>
          </cell>
        </row>
        <row r="177">
          <cell r="C177" t="str">
            <v>신한은강남중앙</v>
          </cell>
          <cell r="F177" t="str">
            <v>2000.05.26</v>
          </cell>
          <cell r="H177">
            <v>11464681</v>
          </cell>
          <cell r="J177">
            <v>11464690</v>
          </cell>
          <cell r="L177">
            <v>1</v>
          </cell>
          <cell r="M177">
            <v>1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>
            <v>1</v>
          </cell>
          <cell r="T177">
            <v>1</v>
          </cell>
          <cell r="U177">
            <v>1</v>
          </cell>
        </row>
        <row r="178">
          <cell r="C178" t="str">
            <v>신한은강남중앙</v>
          </cell>
          <cell r="F178" t="str">
            <v>2000.06.26</v>
          </cell>
          <cell r="H178">
            <v>11367991</v>
          </cell>
          <cell r="J178">
            <v>11368000</v>
          </cell>
          <cell r="L178">
            <v>1</v>
          </cell>
          <cell r="M178">
            <v>1</v>
          </cell>
          <cell r="N178">
            <v>1</v>
          </cell>
          <cell r="O178">
            <v>2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>
            <v>1</v>
          </cell>
          <cell r="U178">
            <v>1</v>
          </cell>
        </row>
        <row r="179">
          <cell r="C179" t="str">
            <v>신한은강남중앙</v>
          </cell>
          <cell r="F179" t="str">
            <v>2000.07.24</v>
          </cell>
          <cell r="H179">
            <v>11682961</v>
          </cell>
          <cell r="J179">
            <v>11682970</v>
          </cell>
          <cell r="L179">
            <v>1</v>
          </cell>
          <cell r="M179">
            <v>1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S179">
            <v>1</v>
          </cell>
          <cell r="T179">
            <v>1</v>
          </cell>
          <cell r="U179">
            <v>1</v>
          </cell>
        </row>
        <row r="180">
          <cell r="C180" t="str">
            <v>신한은강남중앙</v>
          </cell>
          <cell r="F180" t="str">
            <v>2000.09.21</v>
          </cell>
          <cell r="H180">
            <v>11858281</v>
          </cell>
          <cell r="J180">
            <v>11858290</v>
          </cell>
          <cell r="L180">
            <v>1</v>
          </cell>
          <cell r="M180">
            <v>1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2</v>
          </cell>
          <cell r="S180">
            <v>2</v>
          </cell>
          <cell r="T180">
            <v>2</v>
          </cell>
          <cell r="U180">
            <v>2</v>
          </cell>
        </row>
        <row r="181">
          <cell r="C181" t="str">
            <v>신한은강남중앙</v>
          </cell>
          <cell r="F181" t="str">
            <v>2000.11.25</v>
          </cell>
          <cell r="H181">
            <v>12096591</v>
          </cell>
          <cell r="J181">
            <v>12096600</v>
          </cell>
          <cell r="L181">
            <v>2</v>
          </cell>
          <cell r="M181">
            <v>2</v>
          </cell>
          <cell r="N181">
            <v>2</v>
          </cell>
          <cell r="O181">
            <v>2</v>
          </cell>
          <cell r="P181">
            <v>2</v>
          </cell>
          <cell r="Q181">
            <v>2</v>
          </cell>
          <cell r="R181">
            <v>2</v>
          </cell>
          <cell r="S181">
            <v>2</v>
          </cell>
          <cell r="T181">
            <v>2</v>
          </cell>
          <cell r="U181">
            <v>2</v>
          </cell>
        </row>
        <row r="184">
          <cell r="K184">
            <v>1668</v>
          </cell>
          <cell r="AF184">
            <v>1365</v>
          </cell>
          <cell r="AG184">
            <v>190</v>
          </cell>
          <cell r="AH184">
            <v>37</v>
          </cell>
          <cell r="AI184">
            <v>0</v>
          </cell>
          <cell r="AJ184">
            <v>1</v>
          </cell>
          <cell r="AK184">
            <v>75</v>
          </cell>
          <cell r="AL184">
            <v>0</v>
          </cell>
          <cell r="AM184">
            <v>0</v>
          </cell>
          <cell r="AN184">
            <v>1668</v>
          </cell>
        </row>
      </sheetData>
      <sheetData sheetId="8"/>
      <sheetData sheetId="9">
        <row r="10">
          <cell r="C10">
            <v>1</v>
          </cell>
          <cell r="D10" t="str">
            <v>제일은남역삼</v>
          </cell>
          <cell r="G10">
            <v>31666</v>
          </cell>
          <cell r="I10" t="str">
            <v>아02060046</v>
          </cell>
          <cell r="J10">
            <v>30000000</v>
          </cell>
          <cell r="K10" t="str">
            <v>한국타이어</v>
          </cell>
          <cell r="L10" t="str">
            <v>특약보증금</v>
          </cell>
          <cell r="M10" t="str">
            <v>미회수</v>
          </cell>
          <cell r="N10" t="str">
            <v>약속어음</v>
          </cell>
        </row>
        <row r="11">
          <cell r="C11">
            <v>2</v>
          </cell>
          <cell r="D11" t="str">
            <v>한빛은(前한일은)</v>
          </cell>
          <cell r="G11">
            <v>34214</v>
          </cell>
          <cell r="I11" t="str">
            <v>자가05610190</v>
          </cell>
          <cell r="J11">
            <v>1500000000</v>
          </cell>
          <cell r="K11" t="str">
            <v>한일시멘트</v>
          </cell>
          <cell r="L11" t="str">
            <v>특약보증금</v>
          </cell>
          <cell r="M11" t="str">
            <v>미회수</v>
          </cell>
          <cell r="N11" t="str">
            <v>약속어음</v>
          </cell>
        </row>
        <row r="12">
          <cell r="C12">
            <v>3</v>
          </cell>
          <cell r="D12" t="str">
            <v>제일은남역삼</v>
          </cell>
          <cell r="G12">
            <v>34992</v>
          </cell>
          <cell r="I12" t="str">
            <v>마가08550971</v>
          </cell>
          <cell r="J12" t="str">
            <v>백지</v>
          </cell>
          <cell r="K12" t="str">
            <v>동서증권㈜</v>
          </cell>
          <cell r="L12" t="str">
            <v>제6회 회사채</v>
          </cell>
          <cell r="M12" t="str">
            <v>미회수</v>
          </cell>
          <cell r="N12" t="str">
            <v>당좌수표</v>
          </cell>
        </row>
        <row r="13">
          <cell r="C13">
            <v>4</v>
          </cell>
          <cell r="D13" t="str">
            <v>제일은남역삼</v>
          </cell>
          <cell r="G13">
            <v>34992</v>
          </cell>
          <cell r="I13" t="str">
            <v>자가11530701~3</v>
          </cell>
          <cell r="J13" t="str">
            <v>백지</v>
          </cell>
          <cell r="K13" t="str">
            <v>동서증권㈜</v>
          </cell>
          <cell r="L13" t="str">
            <v>제6회 회사채</v>
          </cell>
          <cell r="M13" t="str">
            <v>미회수</v>
          </cell>
          <cell r="N13" t="str">
            <v>약속어음</v>
          </cell>
        </row>
        <row r="14">
          <cell r="C14">
            <v>5</v>
          </cell>
          <cell r="D14" t="str">
            <v>조흥은역삼남</v>
          </cell>
          <cell r="G14">
            <v>35249</v>
          </cell>
          <cell r="I14" t="str">
            <v>자가09753350</v>
          </cell>
          <cell r="J14" t="str">
            <v>백지</v>
          </cell>
          <cell r="K14" t="str">
            <v>한일시멘트</v>
          </cell>
          <cell r="L14" t="str">
            <v>특약보증금</v>
          </cell>
          <cell r="M14" t="str">
            <v>미회수</v>
          </cell>
          <cell r="N14" t="str">
            <v>약속어음</v>
          </cell>
        </row>
        <row r="15">
          <cell r="C15">
            <v>6</v>
          </cell>
          <cell r="D15" t="str">
            <v>국민은강남역(장기은행)</v>
          </cell>
          <cell r="G15">
            <v>35510</v>
          </cell>
          <cell r="I15" t="str">
            <v>자가00296051</v>
          </cell>
          <cell r="J15">
            <v>30000000</v>
          </cell>
          <cell r="K15" t="str">
            <v>금호타이어</v>
          </cell>
          <cell r="L15" t="str">
            <v>특약보증금</v>
          </cell>
          <cell r="M15" t="str">
            <v>미회수</v>
          </cell>
          <cell r="N15" t="str">
            <v>약속어음</v>
          </cell>
        </row>
        <row r="16">
          <cell r="C16">
            <v>7</v>
          </cell>
          <cell r="D16" t="str">
            <v>제일은남역삼</v>
          </cell>
          <cell r="G16">
            <v>36250</v>
          </cell>
          <cell r="I16" t="str">
            <v>마가11089246~247</v>
          </cell>
          <cell r="J16" t="str">
            <v>백지</v>
          </cell>
          <cell r="K16" t="str">
            <v>서울보증보험</v>
          </cell>
          <cell r="L16" t="str">
            <v>이행보증보험</v>
          </cell>
          <cell r="M16" t="str">
            <v>미회수</v>
          </cell>
          <cell r="N16" t="str">
            <v>당좌수표</v>
          </cell>
        </row>
        <row r="17">
          <cell r="C17">
            <v>8</v>
          </cell>
          <cell r="D17" t="str">
            <v>신한은강남중앙</v>
          </cell>
          <cell r="G17">
            <v>36412</v>
          </cell>
          <cell r="I17" t="str">
            <v>자가11090217</v>
          </cell>
          <cell r="J17" t="str">
            <v>백지</v>
          </cell>
          <cell r="K17" t="str">
            <v>한불종합금융</v>
          </cell>
          <cell r="L17" t="str">
            <v>할인어음약정</v>
          </cell>
          <cell r="M17" t="str">
            <v>미회수</v>
          </cell>
          <cell r="N17" t="str">
            <v>약속어음</v>
          </cell>
        </row>
        <row r="18">
          <cell r="C18">
            <v>9</v>
          </cell>
          <cell r="D18" t="str">
            <v>신한은강남중앙</v>
          </cell>
          <cell r="G18">
            <v>36413</v>
          </cell>
          <cell r="I18" t="str">
            <v>자가11090218</v>
          </cell>
          <cell r="J18" t="str">
            <v>백지</v>
          </cell>
          <cell r="K18" t="str">
            <v>교보생명보험</v>
          </cell>
          <cell r="L18" t="str">
            <v>운영자금차입</v>
          </cell>
          <cell r="M18" t="str">
            <v>미회수</v>
          </cell>
          <cell r="N18" t="str">
            <v>약속어음</v>
          </cell>
        </row>
        <row r="19">
          <cell r="C19">
            <v>10</v>
          </cell>
          <cell r="D19" t="str">
            <v>산업은서초</v>
          </cell>
          <cell r="G19">
            <v>36644</v>
          </cell>
          <cell r="I19" t="str">
            <v>자가00218748</v>
          </cell>
          <cell r="J19">
            <v>21000000</v>
          </cell>
          <cell r="K19" t="str">
            <v>한일시멘트</v>
          </cell>
          <cell r="L19" t="str">
            <v>레미콘시설임대</v>
          </cell>
          <cell r="M19" t="str">
            <v>미회수</v>
          </cell>
          <cell r="N19" t="str">
            <v>약속어음</v>
          </cell>
        </row>
        <row r="20">
          <cell r="C20">
            <v>11</v>
          </cell>
          <cell r="D20" t="str">
            <v>신한은강남중앙</v>
          </cell>
          <cell r="G20">
            <v>36712</v>
          </cell>
          <cell r="I20" t="str">
            <v>자가11367994</v>
          </cell>
          <cell r="J20">
            <v>10320214</v>
          </cell>
          <cell r="K20" t="str">
            <v>인천시설조달청</v>
          </cell>
          <cell r="L20" t="str">
            <v>품질보증外</v>
          </cell>
          <cell r="M20" t="str">
            <v>미회수</v>
          </cell>
          <cell r="N20" t="str">
            <v>약속어음</v>
          </cell>
        </row>
      </sheetData>
      <sheetData sheetId="10"/>
      <sheetData sheetId="11">
        <row r="7">
          <cell r="E7" t="str">
            <v>한일산업주식회사 대표이사</v>
          </cell>
        </row>
        <row r="8">
          <cell r="E8" t="str">
            <v>경리부서장 및 각공장 공장장</v>
          </cell>
        </row>
      </sheetData>
      <sheetData sheetId="12">
        <row r="10">
          <cell r="C10" t="str">
            <v>현금</v>
          </cell>
        </row>
        <row r="11">
          <cell r="C11" t="str">
            <v>받을어음</v>
          </cell>
        </row>
        <row r="12">
          <cell r="C12" t="str">
            <v>부도어음</v>
          </cell>
        </row>
        <row r="13">
          <cell r="C13" t="str">
            <v>어음수표용지</v>
          </cell>
        </row>
        <row r="14">
          <cell r="C14" t="str">
            <v>제품</v>
          </cell>
        </row>
        <row r="15">
          <cell r="C15" t="str">
            <v>원재료</v>
          </cell>
        </row>
        <row r="40">
          <cell r="M40" t="str">
            <v>GG11</v>
          </cell>
        </row>
        <row r="49">
          <cell r="F49">
            <v>36896</v>
          </cell>
        </row>
        <row r="50">
          <cell r="F50" t="str">
            <v>박봉식, 조정호</v>
          </cell>
        </row>
        <row r="51">
          <cell r="F51" t="str">
            <v>재고자산</v>
          </cell>
        </row>
        <row r="55">
          <cell r="E55" t="str">
            <v>금산공장</v>
          </cell>
        </row>
        <row r="56">
          <cell r="E56" t="str">
            <v>조치원공장</v>
          </cell>
        </row>
        <row r="57">
          <cell r="E57" t="str">
            <v>아산공장</v>
          </cell>
        </row>
        <row r="68">
          <cell r="C68" t="str">
            <v>본사</v>
          </cell>
          <cell r="D68" t="str">
            <v>현금,예금</v>
          </cell>
          <cell r="F68" t="str">
            <v>박봉식, 조정호</v>
          </cell>
          <cell r="K68" t="str">
            <v>CC40,41</v>
          </cell>
        </row>
        <row r="69">
          <cell r="D69" t="str">
            <v>어음수표용지</v>
          </cell>
          <cell r="F69" t="str">
            <v>박봉식, 조정호</v>
          </cell>
          <cell r="K69" t="str">
            <v>CC42</v>
          </cell>
        </row>
        <row r="70">
          <cell r="D70" t="str">
            <v>받을어음,부도어음</v>
          </cell>
          <cell r="F70" t="str">
            <v>박봉식, 조정호</v>
          </cell>
          <cell r="K70" t="str">
            <v>EE40,41</v>
          </cell>
        </row>
        <row r="71">
          <cell r="D71" t="str">
            <v>유가증권</v>
          </cell>
          <cell r="F71" t="str">
            <v>박봉식, 조정호</v>
          </cell>
          <cell r="K71" t="str">
            <v>DD10</v>
          </cell>
        </row>
        <row r="72">
          <cell r="C72" t="str">
            <v>금산</v>
          </cell>
          <cell r="D72" t="str">
            <v>현금,예금</v>
          </cell>
          <cell r="F72" t="str">
            <v>박봉식</v>
          </cell>
          <cell r="H72" t="str">
            <v>이응용</v>
          </cell>
          <cell r="K72" t="str">
            <v>CC10,11</v>
          </cell>
        </row>
        <row r="73">
          <cell r="D73" t="str">
            <v>받을어음,부도어음</v>
          </cell>
          <cell r="F73" t="str">
            <v>박봉식</v>
          </cell>
          <cell r="H73" t="str">
            <v>이응용</v>
          </cell>
          <cell r="K73" t="str">
            <v>EE10,11</v>
          </cell>
        </row>
        <row r="74">
          <cell r="D74" t="str">
            <v>재고자산</v>
          </cell>
          <cell r="F74" t="str">
            <v>조정호</v>
          </cell>
          <cell r="H74" t="str">
            <v>공연진(품관실장)</v>
          </cell>
          <cell r="K74" t="str">
            <v>GG20</v>
          </cell>
        </row>
        <row r="75">
          <cell r="C75" t="str">
            <v>조치원</v>
          </cell>
          <cell r="D75" t="str">
            <v>현금,예금</v>
          </cell>
          <cell r="F75" t="str">
            <v>박봉식</v>
          </cell>
          <cell r="K75" t="str">
            <v>CC20,21</v>
          </cell>
        </row>
        <row r="76">
          <cell r="D76" t="str">
            <v>받을어음,부도어음</v>
          </cell>
          <cell r="F76" t="str">
            <v>박봉식</v>
          </cell>
          <cell r="K76" t="str">
            <v>EE20,21</v>
          </cell>
        </row>
        <row r="77">
          <cell r="D77" t="str">
            <v>재고자산</v>
          </cell>
          <cell r="F77" t="str">
            <v>조정호</v>
          </cell>
          <cell r="K77" t="str">
            <v>GG30</v>
          </cell>
        </row>
        <row r="78">
          <cell r="C78" t="str">
            <v>아산</v>
          </cell>
          <cell r="D78" t="str">
            <v>현금,예금</v>
          </cell>
          <cell r="F78" t="str">
            <v>박봉식</v>
          </cell>
          <cell r="K78" t="str">
            <v>CC30,31</v>
          </cell>
        </row>
        <row r="79">
          <cell r="D79" t="str">
            <v>받을어음,부도어음</v>
          </cell>
          <cell r="F79" t="str">
            <v>박봉식</v>
          </cell>
          <cell r="K79" t="str">
            <v>EE30,31</v>
          </cell>
        </row>
        <row r="80">
          <cell r="D80" t="str">
            <v>재고자산</v>
          </cell>
          <cell r="F80" t="str">
            <v>조정호</v>
          </cell>
          <cell r="K80" t="str">
            <v>GG40</v>
          </cell>
        </row>
      </sheetData>
      <sheetData sheetId="13">
        <row r="11">
          <cell r="H11">
            <v>0</v>
          </cell>
          <cell r="L11">
            <v>0</v>
          </cell>
          <cell r="M11">
            <v>0</v>
          </cell>
          <cell r="O11">
            <v>0</v>
          </cell>
          <cell r="R11">
            <v>0</v>
          </cell>
          <cell r="S11" t="str">
            <v/>
          </cell>
          <cell r="U11">
            <v>0</v>
          </cell>
        </row>
        <row r="12">
          <cell r="L12">
            <v>0</v>
          </cell>
        </row>
        <row r="13">
          <cell r="H13">
            <v>0</v>
          </cell>
          <cell r="L13">
            <v>0</v>
          </cell>
          <cell r="M13">
            <v>0</v>
          </cell>
          <cell r="O13">
            <v>0</v>
          </cell>
          <cell r="R13">
            <v>0</v>
          </cell>
          <cell r="S13" t="str">
            <v/>
          </cell>
          <cell r="U13">
            <v>0</v>
          </cell>
        </row>
        <row r="14">
          <cell r="L14">
            <v>0</v>
          </cell>
        </row>
        <row r="15">
          <cell r="H15">
            <v>0</v>
          </cell>
          <cell r="L15">
            <v>0</v>
          </cell>
          <cell r="M15">
            <v>0</v>
          </cell>
          <cell r="O15">
            <v>0</v>
          </cell>
          <cell r="R15">
            <v>0</v>
          </cell>
          <cell r="S15" t="str">
            <v/>
          </cell>
          <cell r="U15">
            <v>0</v>
          </cell>
        </row>
        <row r="16">
          <cell r="L16">
            <v>0</v>
          </cell>
        </row>
        <row r="17">
          <cell r="H17">
            <v>0</v>
          </cell>
          <cell r="L17">
            <v>0</v>
          </cell>
          <cell r="M17">
            <v>0</v>
          </cell>
          <cell r="O17">
            <v>0</v>
          </cell>
          <cell r="R17">
            <v>0</v>
          </cell>
          <cell r="S17" t="str">
            <v/>
          </cell>
          <cell r="U17">
            <v>0</v>
          </cell>
        </row>
        <row r="18">
          <cell r="L18">
            <v>0</v>
          </cell>
        </row>
        <row r="19">
          <cell r="H19">
            <v>0</v>
          </cell>
          <cell r="L19">
            <v>0</v>
          </cell>
          <cell r="M19">
            <v>0</v>
          </cell>
          <cell r="O19">
            <v>0</v>
          </cell>
          <cell r="R19">
            <v>0</v>
          </cell>
          <cell r="S19" t="str">
            <v/>
          </cell>
          <cell r="U19">
            <v>0</v>
          </cell>
        </row>
        <row r="20">
          <cell r="L20">
            <v>0</v>
          </cell>
        </row>
        <row r="21">
          <cell r="H21">
            <v>0</v>
          </cell>
          <cell r="L21">
            <v>0</v>
          </cell>
          <cell r="M21">
            <v>0</v>
          </cell>
          <cell r="O21">
            <v>0</v>
          </cell>
          <cell r="R21">
            <v>0</v>
          </cell>
          <cell r="S21" t="str">
            <v/>
          </cell>
          <cell r="U21">
            <v>0</v>
          </cell>
        </row>
        <row r="22">
          <cell r="L22">
            <v>0</v>
          </cell>
        </row>
        <row r="23">
          <cell r="H23">
            <v>0</v>
          </cell>
          <cell r="L23">
            <v>0</v>
          </cell>
          <cell r="M23">
            <v>0</v>
          </cell>
          <cell r="O23">
            <v>0</v>
          </cell>
          <cell r="R23">
            <v>0</v>
          </cell>
          <cell r="S23" t="str">
            <v/>
          </cell>
          <cell r="U23">
            <v>0</v>
          </cell>
        </row>
        <row r="24">
          <cell r="L24">
            <v>0</v>
          </cell>
        </row>
        <row r="25">
          <cell r="H25">
            <v>0</v>
          </cell>
          <cell r="L25">
            <v>0</v>
          </cell>
          <cell r="M25">
            <v>0</v>
          </cell>
          <cell r="O25">
            <v>0</v>
          </cell>
          <cell r="R25">
            <v>0</v>
          </cell>
          <cell r="S25" t="str">
            <v/>
          </cell>
          <cell r="U25">
            <v>0</v>
          </cell>
        </row>
        <row r="26">
          <cell r="L26">
            <v>0</v>
          </cell>
        </row>
        <row r="27">
          <cell r="H27">
            <v>0</v>
          </cell>
          <cell r="L27">
            <v>0</v>
          </cell>
          <cell r="M27">
            <v>0</v>
          </cell>
          <cell r="O27">
            <v>0</v>
          </cell>
          <cell r="R27">
            <v>0</v>
          </cell>
          <cell r="S27" t="str">
            <v/>
          </cell>
          <cell r="U27">
            <v>0</v>
          </cell>
        </row>
        <row r="28">
          <cell r="L28">
            <v>0</v>
          </cell>
        </row>
        <row r="29">
          <cell r="H29">
            <v>0</v>
          </cell>
          <cell r="L29">
            <v>0</v>
          </cell>
          <cell r="M29">
            <v>0</v>
          </cell>
          <cell r="O29">
            <v>0</v>
          </cell>
          <cell r="R29">
            <v>0</v>
          </cell>
          <cell r="S29" t="str">
            <v/>
          </cell>
          <cell r="U29">
            <v>0</v>
          </cell>
        </row>
        <row r="30">
          <cell r="L30">
            <v>0</v>
          </cell>
        </row>
        <row r="31">
          <cell r="H31">
            <v>0</v>
          </cell>
          <cell r="L31">
            <v>0</v>
          </cell>
          <cell r="M31">
            <v>0</v>
          </cell>
          <cell r="O31">
            <v>0</v>
          </cell>
          <cell r="R31">
            <v>0</v>
          </cell>
          <cell r="S31" t="str">
            <v/>
          </cell>
          <cell r="U31">
            <v>0</v>
          </cell>
        </row>
        <row r="32">
          <cell r="L32">
            <v>0</v>
          </cell>
        </row>
        <row r="33">
          <cell r="H33">
            <v>0</v>
          </cell>
          <cell r="L33">
            <v>0</v>
          </cell>
          <cell r="M33">
            <v>0</v>
          </cell>
          <cell r="O33">
            <v>0</v>
          </cell>
          <cell r="R33">
            <v>0</v>
          </cell>
          <cell r="S33" t="str">
            <v/>
          </cell>
          <cell r="U33">
            <v>0</v>
          </cell>
        </row>
        <row r="34">
          <cell r="L34">
            <v>0</v>
          </cell>
        </row>
        <row r="35">
          <cell r="H35">
            <v>0</v>
          </cell>
          <cell r="L35">
            <v>0</v>
          </cell>
          <cell r="M35">
            <v>0</v>
          </cell>
          <cell r="O35">
            <v>0</v>
          </cell>
          <cell r="R35">
            <v>0</v>
          </cell>
          <cell r="S35" t="str">
            <v/>
          </cell>
          <cell r="U35">
            <v>0</v>
          </cell>
        </row>
        <row r="36">
          <cell r="L36">
            <v>0</v>
          </cell>
        </row>
        <row r="37">
          <cell r="H37">
            <v>0</v>
          </cell>
          <cell r="L37">
            <v>0</v>
          </cell>
          <cell r="M37">
            <v>0</v>
          </cell>
          <cell r="O37">
            <v>0</v>
          </cell>
          <cell r="R37">
            <v>0</v>
          </cell>
          <cell r="S37" t="str">
            <v/>
          </cell>
          <cell r="U37">
            <v>0</v>
          </cell>
        </row>
        <row r="38">
          <cell r="L38">
            <v>0</v>
          </cell>
        </row>
        <row r="39">
          <cell r="H39">
            <v>0</v>
          </cell>
          <cell r="L39">
            <v>0</v>
          </cell>
          <cell r="M39">
            <v>0</v>
          </cell>
          <cell r="O39">
            <v>0</v>
          </cell>
          <cell r="R39">
            <v>0</v>
          </cell>
          <cell r="S39" t="str">
            <v/>
          </cell>
          <cell r="U39">
            <v>0</v>
          </cell>
        </row>
        <row r="40">
          <cell r="L40">
            <v>0</v>
          </cell>
        </row>
        <row r="41">
          <cell r="H41">
            <v>0</v>
          </cell>
          <cell r="L41">
            <v>0</v>
          </cell>
          <cell r="M41">
            <v>0</v>
          </cell>
          <cell r="O41">
            <v>0</v>
          </cell>
          <cell r="R41">
            <v>0</v>
          </cell>
          <cell r="S41" t="str">
            <v/>
          </cell>
          <cell r="U41">
            <v>0</v>
          </cell>
        </row>
        <row r="42">
          <cell r="L42">
            <v>0</v>
          </cell>
        </row>
        <row r="43">
          <cell r="H43">
            <v>0</v>
          </cell>
          <cell r="L43">
            <v>0</v>
          </cell>
          <cell r="M43">
            <v>0</v>
          </cell>
          <cell r="O43">
            <v>0</v>
          </cell>
          <cell r="R43">
            <v>0</v>
          </cell>
          <cell r="S43" t="str">
            <v/>
          </cell>
          <cell r="U43">
            <v>0</v>
          </cell>
        </row>
        <row r="44">
          <cell r="L44">
            <v>0</v>
          </cell>
        </row>
        <row r="45">
          <cell r="H45">
            <v>0</v>
          </cell>
          <cell r="L45">
            <v>0</v>
          </cell>
          <cell r="M45">
            <v>0</v>
          </cell>
          <cell r="O45">
            <v>0</v>
          </cell>
          <cell r="R45">
            <v>0</v>
          </cell>
          <cell r="S45" t="str">
            <v/>
          </cell>
          <cell r="U45">
            <v>0</v>
          </cell>
        </row>
        <row r="46">
          <cell r="L46">
            <v>0</v>
          </cell>
        </row>
        <row r="47">
          <cell r="H47">
            <v>0</v>
          </cell>
          <cell r="L47">
            <v>0</v>
          </cell>
          <cell r="M47">
            <v>0</v>
          </cell>
          <cell r="O47">
            <v>0</v>
          </cell>
          <cell r="R47">
            <v>0</v>
          </cell>
          <cell r="S47" t="str">
            <v/>
          </cell>
          <cell r="U47">
            <v>0</v>
          </cell>
        </row>
        <row r="48">
          <cell r="L48">
            <v>0</v>
          </cell>
        </row>
        <row r="49">
          <cell r="H49">
            <v>0</v>
          </cell>
          <cell r="L49">
            <v>0</v>
          </cell>
          <cell r="M49">
            <v>0</v>
          </cell>
          <cell r="O49">
            <v>0</v>
          </cell>
          <cell r="R49">
            <v>0</v>
          </cell>
          <cell r="S49" t="str">
            <v/>
          </cell>
          <cell r="U49">
            <v>0</v>
          </cell>
        </row>
        <row r="50">
          <cell r="L50">
            <v>0</v>
          </cell>
        </row>
        <row r="72">
          <cell r="H72">
            <v>0</v>
          </cell>
          <cell r="L72">
            <v>0</v>
          </cell>
          <cell r="M72">
            <v>0</v>
          </cell>
          <cell r="O72">
            <v>0</v>
          </cell>
          <cell r="R72">
            <v>0</v>
          </cell>
          <cell r="S72" t="str">
            <v/>
          </cell>
          <cell r="U72">
            <v>0</v>
          </cell>
        </row>
        <row r="73">
          <cell r="L73">
            <v>0</v>
          </cell>
        </row>
        <row r="74">
          <cell r="H74">
            <v>0</v>
          </cell>
          <cell r="L74">
            <v>0</v>
          </cell>
          <cell r="M74">
            <v>0</v>
          </cell>
          <cell r="O74">
            <v>0</v>
          </cell>
          <cell r="R74">
            <v>0</v>
          </cell>
          <cell r="S74" t="str">
            <v/>
          </cell>
          <cell r="U74">
            <v>0</v>
          </cell>
        </row>
        <row r="75">
          <cell r="L75">
            <v>0</v>
          </cell>
        </row>
        <row r="76">
          <cell r="H76">
            <v>0</v>
          </cell>
          <cell r="L76">
            <v>0</v>
          </cell>
          <cell r="M76">
            <v>0</v>
          </cell>
          <cell r="O76">
            <v>0</v>
          </cell>
          <cell r="R76">
            <v>0</v>
          </cell>
          <cell r="S76" t="str">
            <v/>
          </cell>
          <cell r="U76">
            <v>0</v>
          </cell>
        </row>
        <row r="77">
          <cell r="L77">
            <v>0</v>
          </cell>
        </row>
        <row r="78">
          <cell r="H78">
            <v>0</v>
          </cell>
          <cell r="L78">
            <v>0</v>
          </cell>
          <cell r="M78">
            <v>0</v>
          </cell>
          <cell r="O78">
            <v>0</v>
          </cell>
          <cell r="R78">
            <v>0</v>
          </cell>
          <cell r="S78" t="str">
            <v/>
          </cell>
          <cell r="U78">
            <v>0</v>
          </cell>
        </row>
        <row r="79">
          <cell r="L79">
            <v>0</v>
          </cell>
        </row>
        <row r="80">
          <cell r="H80">
            <v>0</v>
          </cell>
          <cell r="L80">
            <v>0</v>
          </cell>
          <cell r="M80">
            <v>0</v>
          </cell>
          <cell r="O80">
            <v>0</v>
          </cell>
          <cell r="R80">
            <v>0</v>
          </cell>
          <cell r="S80" t="str">
            <v/>
          </cell>
          <cell r="U80">
            <v>0</v>
          </cell>
        </row>
        <row r="81">
          <cell r="L81">
            <v>0</v>
          </cell>
        </row>
        <row r="82">
          <cell r="H82">
            <v>0</v>
          </cell>
          <cell r="L82">
            <v>0</v>
          </cell>
          <cell r="M82">
            <v>0</v>
          </cell>
          <cell r="O82">
            <v>0</v>
          </cell>
          <cell r="R82">
            <v>0</v>
          </cell>
          <cell r="S82" t="str">
            <v/>
          </cell>
          <cell r="U82">
            <v>0</v>
          </cell>
        </row>
        <row r="83">
          <cell r="L83">
            <v>0</v>
          </cell>
        </row>
        <row r="84">
          <cell r="H84">
            <v>0</v>
          </cell>
          <cell r="L84">
            <v>0</v>
          </cell>
          <cell r="M84">
            <v>0</v>
          </cell>
          <cell r="O84">
            <v>0</v>
          </cell>
          <cell r="R84">
            <v>0</v>
          </cell>
          <cell r="S84" t="str">
            <v/>
          </cell>
          <cell r="U84">
            <v>0</v>
          </cell>
        </row>
        <row r="85">
          <cell r="L85">
            <v>0</v>
          </cell>
        </row>
        <row r="86">
          <cell r="H86">
            <v>0</v>
          </cell>
          <cell r="L86">
            <v>0</v>
          </cell>
          <cell r="M86">
            <v>0</v>
          </cell>
          <cell r="O86">
            <v>0</v>
          </cell>
          <cell r="R86">
            <v>0</v>
          </cell>
          <cell r="S86" t="str">
            <v/>
          </cell>
          <cell r="U86">
            <v>0</v>
          </cell>
        </row>
        <row r="87">
          <cell r="L87">
            <v>0</v>
          </cell>
        </row>
        <row r="88">
          <cell r="H88">
            <v>0</v>
          </cell>
          <cell r="L88">
            <v>0</v>
          </cell>
          <cell r="M88">
            <v>0</v>
          </cell>
          <cell r="O88">
            <v>0</v>
          </cell>
          <cell r="R88">
            <v>0</v>
          </cell>
          <cell r="S88" t="str">
            <v/>
          </cell>
          <cell r="U88">
            <v>0</v>
          </cell>
        </row>
        <row r="89">
          <cell r="L89">
            <v>0</v>
          </cell>
        </row>
        <row r="90">
          <cell r="H90">
            <v>0</v>
          </cell>
          <cell r="L90">
            <v>0</v>
          </cell>
          <cell r="M90">
            <v>0</v>
          </cell>
          <cell r="O90">
            <v>0</v>
          </cell>
          <cell r="R90">
            <v>0</v>
          </cell>
          <cell r="S90" t="str">
            <v/>
          </cell>
          <cell r="U90">
            <v>0</v>
          </cell>
        </row>
        <row r="91">
          <cell r="L91">
            <v>0</v>
          </cell>
        </row>
        <row r="92">
          <cell r="H92">
            <v>0</v>
          </cell>
          <cell r="L92">
            <v>0</v>
          </cell>
          <cell r="M92">
            <v>0</v>
          </cell>
          <cell r="O92">
            <v>0</v>
          </cell>
          <cell r="R92">
            <v>0</v>
          </cell>
          <cell r="S92" t="str">
            <v/>
          </cell>
          <cell r="U92">
            <v>0</v>
          </cell>
        </row>
        <row r="93">
          <cell r="L93">
            <v>0</v>
          </cell>
        </row>
        <row r="94">
          <cell r="H94">
            <v>0</v>
          </cell>
          <cell r="L94">
            <v>0</v>
          </cell>
          <cell r="M94">
            <v>0</v>
          </cell>
          <cell r="O94">
            <v>0</v>
          </cell>
          <cell r="R94">
            <v>0</v>
          </cell>
          <cell r="S94" t="str">
            <v/>
          </cell>
          <cell r="U94">
            <v>0</v>
          </cell>
        </row>
        <row r="95">
          <cell r="L95">
            <v>0</v>
          </cell>
        </row>
        <row r="96">
          <cell r="H96">
            <v>0</v>
          </cell>
          <cell r="L96">
            <v>0</v>
          </cell>
          <cell r="M96">
            <v>0</v>
          </cell>
          <cell r="O96">
            <v>0</v>
          </cell>
          <cell r="R96">
            <v>0</v>
          </cell>
          <cell r="S96" t="str">
            <v/>
          </cell>
          <cell r="U96">
            <v>0</v>
          </cell>
        </row>
        <row r="97">
          <cell r="L97">
            <v>0</v>
          </cell>
        </row>
        <row r="98">
          <cell r="H98">
            <v>0</v>
          </cell>
          <cell r="L98">
            <v>0</v>
          </cell>
          <cell r="M98">
            <v>0</v>
          </cell>
          <cell r="O98">
            <v>0</v>
          </cell>
          <cell r="R98">
            <v>0</v>
          </cell>
          <cell r="S98" t="str">
            <v/>
          </cell>
          <cell r="U98">
            <v>0</v>
          </cell>
        </row>
        <row r="99">
          <cell r="L99">
            <v>0</v>
          </cell>
        </row>
        <row r="100">
          <cell r="H100">
            <v>0</v>
          </cell>
          <cell r="L100">
            <v>0</v>
          </cell>
          <cell r="M100">
            <v>0</v>
          </cell>
          <cell r="O100">
            <v>0</v>
          </cell>
          <cell r="R100">
            <v>0</v>
          </cell>
          <cell r="S100" t="str">
            <v/>
          </cell>
          <cell r="U100">
            <v>0</v>
          </cell>
        </row>
        <row r="101">
          <cell r="L101">
            <v>0</v>
          </cell>
        </row>
        <row r="102">
          <cell r="H102">
            <v>0</v>
          </cell>
          <cell r="L102">
            <v>0</v>
          </cell>
          <cell r="M102">
            <v>0</v>
          </cell>
          <cell r="O102">
            <v>0</v>
          </cell>
          <cell r="R102">
            <v>0</v>
          </cell>
          <cell r="S102" t="str">
            <v/>
          </cell>
          <cell r="U102">
            <v>0</v>
          </cell>
        </row>
        <row r="103">
          <cell r="L103">
            <v>0</v>
          </cell>
        </row>
        <row r="104">
          <cell r="H104">
            <v>0</v>
          </cell>
          <cell r="L104">
            <v>0</v>
          </cell>
          <cell r="M104">
            <v>0</v>
          </cell>
          <cell r="O104">
            <v>0</v>
          </cell>
          <cell r="R104">
            <v>0</v>
          </cell>
          <cell r="S104" t="str">
            <v/>
          </cell>
          <cell r="U104">
            <v>0</v>
          </cell>
        </row>
        <row r="105">
          <cell r="L105">
            <v>0</v>
          </cell>
        </row>
        <row r="106">
          <cell r="H106">
            <v>0</v>
          </cell>
          <cell r="L106">
            <v>0</v>
          </cell>
          <cell r="M106">
            <v>0</v>
          </cell>
          <cell r="O106">
            <v>0</v>
          </cell>
          <cell r="R106">
            <v>0</v>
          </cell>
          <cell r="S106" t="str">
            <v/>
          </cell>
          <cell r="U106">
            <v>0</v>
          </cell>
        </row>
        <row r="107">
          <cell r="L107">
            <v>0</v>
          </cell>
        </row>
        <row r="108">
          <cell r="H108">
            <v>0</v>
          </cell>
          <cell r="L108">
            <v>0</v>
          </cell>
          <cell r="M108">
            <v>0</v>
          </cell>
          <cell r="O108">
            <v>0</v>
          </cell>
          <cell r="R108">
            <v>0</v>
          </cell>
          <cell r="S108" t="str">
            <v/>
          </cell>
          <cell r="U108">
            <v>0</v>
          </cell>
        </row>
        <row r="109">
          <cell r="L109">
            <v>0</v>
          </cell>
        </row>
        <row r="110">
          <cell r="H110">
            <v>0</v>
          </cell>
          <cell r="L110">
            <v>0</v>
          </cell>
          <cell r="M110">
            <v>0</v>
          </cell>
          <cell r="O110">
            <v>0</v>
          </cell>
          <cell r="R110">
            <v>0</v>
          </cell>
          <cell r="S110" t="str">
            <v/>
          </cell>
          <cell r="U110">
            <v>0</v>
          </cell>
        </row>
        <row r="111">
          <cell r="L111">
            <v>0</v>
          </cell>
        </row>
        <row r="112">
          <cell r="H112">
            <v>0</v>
          </cell>
          <cell r="L112">
            <v>0</v>
          </cell>
          <cell r="M112">
            <v>0</v>
          </cell>
          <cell r="O112">
            <v>0</v>
          </cell>
          <cell r="R112">
            <v>0</v>
          </cell>
          <cell r="S112" t="str">
            <v/>
          </cell>
          <cell r="U112">
            <v>0</v>
          </cell>
        </row>
        <row r="113">
          <cell r="L113">
            <v>0</v>
          </cell>
        </row>
        <row r="114">
          <cell r="H114">
            <v>0</v>
          </cell>
          <cell r="L114">
            <v>0</v>
          </cell>
          <cell r="M114">
            <v>0</v>
          </cell>
          <cell r="O114">
            <v>0</v>
          </cell>
          <cell r="R114">
            <v>0</v>
          </cell>
          <cell r="S114" t="str">
            <v/>
          </cell>
          <cell r="U114">
            <v>0</v>
          </cell>
        </row>
        <row r="115">
          <cell r="L115">
            <v>0</v>
          </cell>
        </row>
        <row r="116">
          <cell r="H116">
            <v>0</v>
          </cell>
          <cell r="L116">
            <v>0</v>
          </cell>
          <cell r="M116">
            <v>0</v>
          </cell>
          <cell r="O116">
            <v>0</v>
          </cell>
          <cell r="R116">
            <v>0</v>
          </cell>
          <cell r="S116" t="str">
            <v/>
          </cell>
          <cell r="U116">
            <v>0</v>
          </cell>
        </row>
        <row r="117">
          <cell r="L117">
            <v>0</v>
          </cell>
        </row>
        <row r="134">
          <cell r="H134">
            <v>0</v>
          </cell>
          <cell r="L134">
            <v>0</v>
          </cell>
          <cell r="M134">
            <v>0</v>
          </cell>
          <cell r="O134">
            <v>0</v>
          </cell>
          <cell r="R134">
            <v>0</v>
          </cell>
          <cell r="S134" t="str">
            <v/>
          </cell>
          <cell r="U134">
            <v>0</v>
          </cell>
        </row>
        <row r="135">
          <cell r="L135">
            <v>0</v>
          </cell>
        </row>
        <row r="136">
          <cell r="H136">
            <v>0</v>
          </cell>
          <cell r="L136">
            <v>0</v>
          </cell>
          <cell r="M136">
            <v>0</v>
          </cell>
          <cell r="O136">
            <v>0</v>
          </cell>
          <cell r="R136">
            <v>0</v>
          </cell>
          <cell r="S136" t="str">
            <v/>
          </cell>
          <cell r="U136">
            <v>0</v>
          </cell>
        </row>
        <row r="137">
          <cell r="L137">
            <v>0</v>
          </cell>
        </row>
        <row r="138">
          <cell r="H138">
            <v>0</v>
          </cell>
          <cell r="L138">
            <v>0</v>
          </cell>
          <cell r="M138">
            <v>0</v>
          </cell>
          <cell r="O138">
            <v>0</v>
          </cell>
          <cell r="R138">
            <v>0</v>
          </cell>
          <cell r="S138" t="str">
            <v/>
          </cell>
          <cell r="U138">
            <v>0</v>
          </cell>
        </row>
        <row r="139">
          <cell r="L139">
            <v>0</v>
          </cell>
        </row>
        <row r="140">
          <cell r="H140">
            <v>0</v>
          </cell>
          <cell r="L140">
            <v>0</v>
          </cell>
          <cell r="M140">
            <v>0</v>
          </cell>
          <cell r="O140">
            <v>0</v>
          </cell>
          <cell r="R140">
            <v>0</v>
          </cell>
          <cell r="S140" t="str">
            <v/>
          </cell>
          <cell r="U140">
            <v>0</v>
          </cell>
        </row>
        <row r="141">
          <cell r="L141">
            <v>0</v>
          </cell>
        </row>
        <row r="142">
          <cell r="H142">
            <v>0</v>
          </cell>
          <cell r="L142">
            <v>0</v>
          </cell>
          <cell r="M142">
            <v>0</v>
          </cell>
          <cell r="O142">
            <v>0</v>
          </cell>
          <cell r="R142">
            <v>0</v>
          </cell>
          <cell r="S142" t="str">
            <v/>
          </cell>
          <cell r="U142">
            <v>0</v>
          </cell>
        </row>
        <row r="143">
          <cell r="L143">
            <v>0</v>
          </cell>
        </row>
        <row r="144">
          <cell r="H144">
            <v>0</v>
          </cell>
          <cell r="L144">
            <v>0</v>
          </cell>
          <cell r="M144">
            <v>0</v>
          </cell>
          <cell r="O144">
            <v>0</v>
          </cell>
          <cell r="R144">
            <v>0</v>
          </cell>
          <cell r="S144" t="str">
            <v/>
          </cell>
          <cell r="U144">
            <v>0</v>
          </cell>
        </row>
        <row r="145">
          <cell r="L145">
            <v>0</v>
          </cell>
        </row>
        <row r="146">
          <cell r="H146">
            <v>0</v>
          </cell>
          <cell r="L146">
            <v>0</v>
          </cell>
          <cell r="M146">
            <v>0</v>
          </cell>
          <cell r="O146">
            <v>0</v>
          </cell>
          <cell r="R146">
            <v>0</v>
          </cell>
          <cell r="S146" t="str">
            <v/>
          </cell>
          <cell r="U146">
            <v>0</v>
          </cell>
        </row>
        <row r="147">
          <cell r="L147">
            <v>0</v>
          </cell>
        </row>
        <row r="148">
          <cell r="H148">
            <v>0</v>
          </cell>
          <cell r="L148">
            <v>0</v>
          </cell>
          <cell r="M148">
            <v>0</v>
          </cell>
          <cell r="O148">
            <v>0</v>
          </cell>
          <cell r="R148">
            <v>0</v>
          </cell>
          <cell r="S148" t="str">
            <v/>
          </cell>
          <cell r="U148">
            <v>0</v>
          </cell>
        </row>
        <row r="149">
          <cell r="L149">
            <v>0</v>
          </cell>
        </row>
        <row r="150">
          <cell r="H150">
            <v>0</v>
          </cell>
          <cell r="L150">
            <v>0</v>
          </cell>
          <cell r="M150">
            <v>0</v>
          </cell>
          <cell r="O150">
            <v>0</v>
          </cell>
          <cell r="R150">
            <v>0</v>
          </cell>
          <cell r="S150" t="str">
            <v/>
          </cell>
          <cell r="U150">
            <v>0</v>
          </cell>
        </row>
        <row r="151">
          <cell r="L151">
            <v>0</v>
          </cell>
        </row>
        <row r="152">
          <cell r="H152">
            <v>0</v>
          </cell>
          <cell r="L152">
            <v>0</v>
          </cell>
          <cell r="M152">
            <v>0</v>
          </cell>
          <cell r="O152">
            <v>0</v>
          </cell>
          <cell r="R152">
            <v>0</v>
          </cell>
          <cell r="S152" t="str">
            <v/>
          </cell>
          <cell r="U152">
            <v>0</v>
          </cell>
        </row>
        <row r="153">
          <cell r="L153">
            <v>0</v>
          </cell>
        </row>
        <row r="154">
          <cell r="H154">
            <v>0</v>
          </cell>
          <cell r="L154">
            <v>0</v>
          </cell>
          <cell r="M154">
            <v>0</v>
          </cell>
          <cell r="O154">
            <v>0</v>
          </cell>
          <cell r="R154">
            <v>0</v>
          </cell>
          <cell r="S154" t="str">
            <v/>
          </cell>
          <cell r="U154">
            <v>0</v>
          </cell>
        </row>
        <row r="155">
          <cell r="L155">
            <v>0</v>
          </cell>
        </row>
        <row r="156">
          <cell r="H156">
            <v>0</v>
          </cell>
          <cell r="L156">
            <v>0</v>
          </cell>
          <cell r="M156">
            <v>0</v>
          </cell>
          <cell r="O156">
            <v>0</v>
          </cell>
          <cell r="R156">
            <v>0</v>
          </cell>
          <cell r="S156" t="str">
            <v/>
          </cell>
          <cell r="U156">
            <v>0</v>
          </cell>
        </row>
        <row r="157">
          <cell r="L157">
            <v>0</v>
          </cell>
        </row>
        <row r="158">
          <cell r="H158">
            <v>0</v>
          </cell>
          <cell r="L158">
            <v>0</v>
          </cell>
          <cell r="M158">
            <v>0</v>
          </cell>
          <cell r="O158">
            <v>0</v>
          </cell>
          <cell r="R158">
            <v>0</v>
          </cell>
          <cell r="S158" t="str">
            <v/>
          </cell>
          <cell r="U158">
            <v>0</v>
          </cell>
        </row>
        <row r="159">
          <cell r="L159">
            <v>0</v>
          </cell>
        </row>
        <row r="160">
          <cell r="H160">
            <v>0</v>
          </cell>
          <cell r="L160">
            <v>0</v>
          </cell>
          <cell r="M160">
            <v>0</v>
          </cell>
          <cell r="O160">
            <v>0</v>
          </cell>
          <cell r="R160">
            <v>0</v>
          </cell>
          <cell r="S160" t="str">
            <v/>
          </cell>
          <cell r="U160">
            <v>0</v>
          </cell>
        </row>
        <row r="161">
          <cell r="L161">
            <v>0</v>
          </cell>
        </row>
        <row r="162">
          <cell r="H162">
            <v>0</v>
          </cell>
          <cell r="L162">
            <v>0</v>
          </cell>
          <cell r="M162">
            <v>0</v>
          </cell>
          <cell r="O162">
            <v>0</v>
          </cell>
          <cell r="R162">
            <v>0</v>
          </cell>
          <cell r="S162" t="str">
            <v/>
          </cell>
          <cell r="U162">
            <v>0</v>
          </cell>
        </row>
        <row r="163">
          <cell r="L163">
            <v>0</v>
          </cell>
        </row>
        <row r="164">
          <cell r="H164">
            <v>0</v>
          </cell>
          <cell r="L164">
            <v>0</v>
          </cell>
          <cell r="M164">
            <v>0</v>
          </cell>
          <cell r="O164">
            <v>0</v>
          </cell>
          <cell r="R164">
            <v>0</v>
          </cell>
          <cell r="S164" t="str">
            <v/>
          </cell>
          <cell r="U164">
            <v>0</v>
          </cell>
        </row>
        <row r="165">
          <cell r="L165">
            <v>0</v>
          </cell>
        </row>
        <row r="166">
          <cell r="H166">
            <v>0</v>
          </cell>
          <cell r="L166">
            <v>0</v>
          </cell>
          <cell r="M166">
            <v>0</v>
          </cell>
          <cell r="O166">
            <v>0</v>
          </cell>
          <cell r="R166">
            <v>0</v>
          </cell>
          <cell r="S166" t="str">
            <v/>
          </cell>
          <cell r="U166">
            <v>0</v>
          </cell>
        </row>
        <row r="167">
          <cell r="L167">
            <v>0</v>
          </cell>
        </row>
        <row r="168">
          <cell r="H168">
            <v>0</v>
          </cell>
          <cell r="L168">
            <v>0</v>
          </cell>
          <cell r="M168">
            <v>0</v>
          </cell>
          <cell r="O168">
            <v>0</v>
          </cell>
          <cell r="R168">
            <v>0</v>
          </cell>
          <cell r="S168" t="str">
            <v/>
          </cell>
          <cell r="U168">
            <v>0</v>
          </cell>
        </row>
        <row r="169">
          <cell r="L169">
            <v>0</v>
          </cell>
        </row>
        <row r="170">
          <cell r="H170">
            <v>0</v>
          </cell>
          <cell r="L170">
            <v>0</v>
          </cell>
          <cell r="M170">
            <v>0</v>
          </cell>
          <cell r="O170">
            <v>0</v>
          </cell>
          <cell r="R170">
            <v>0</v>
          </cell>
          <cell r="S170" t="str">
            <v/>
          </cell>
          <cell r="U170">
            <v>0</v>
          </cell>
        </row>
        <row r="171">
          <cell r="L171">
            <v>0</v>
          </cell>
        </row>
        <row r="172">
          <cell r="H172">
            <v>0</v>
          </cell>
          <cell r="L172">
            <v>0</v>
          </cell>
          <cell r="M172">
            <v>0</v>
          </cell>
          <cell r="O172">
            <v>0</v>
          </cell>
          <cell r="R172">
            <v>0</v>
          </cell>
          <cell r="S172" t="str">
            <v/>
          </cell>
          <cell r="U172">
            <v>0</v>
          </cell>
        </row>
        <row r="173">
          <cell r="L173">
            <v>0</v>
          </cell>
        </row>
        <row r="174">
          <cell r="H174">
            <v>0</v>
          </cell>
          <cell r="L174">
            <v>0</v>
          </cell>
          <cell r="M174">
            <v>0</v>
          </cell>
          <cell r="O174">
            <v>0</v>
          </cell>
          <cell r="R174">
            <v>0</v>
          </cell>
          <cell r="S174" t="str">
            <v/>
          </cell>
          <cell r="U174">
            <v>0</v>
          </cell>
        </row>
        <row r="175">
          <cell r="L175">
            <v>0</v>
          </cell>
        </row>
        <row r="176">
          <cell r="H176">
            <v>0</v>
          </cell>
          <cell r="L176">
            <v>0</v>
          </cell>
          <cell r="M176">
            <v>0</v>
          </cell>
          <cell r="O176">
            <v>0</v>
          </cell>
          <cell r="R176">
            <v>0</v>
          </cell>
          <cell r="S176" t="str">
            <v/>
          </cell>
          <cell r="U176">
            <v>0</v>
          </cell>
        </row>
        <row r="177">
          <cell r="L177">
            <v>0</v>
          </cell>
        </row>
        <row r="178">
          <cell r="H178">
            <v>0</v>
          </cell>
          <cell r="L178">
            <v>0</v>
          </cell>
          <cell r="M178">
            <v>0</v>
          </cell>
          <cell r="O178">
            <v>0</v>
          </cell>
          <cell r="R178">
            <v>0</v>
          </cell>
          <cell r="S178" t="str">
            <v/>
          </cell>
          <cell r="U178">
            <v>0</v>
          </cell>
        </row>
        <row r="179">
          <cell r="L179">
            <v>0</v>
          </cell>
        </row>
      </sheetData>
      <sheetData sheetId="14">
        <row r="10">
          <cell r="H10" t="str">
            <v>금산</v>
          </cell>
          <cell r="K10" t="str">
            <v>조치원</v>
          </cell>
          <cell r="N10" t="str">
            <v>아산</v>
          </cell>
        </row>
        <row r="13">
          <cell r="I13">
            <v>36896</v>
          </cell>
          <cell r="L13">
            <v>36896</v>
          </cell>
          <cell r="O13">
            <v>36897</v>
          </cell>
        </row>
        <row r="14">
          <cell r="I14">
            <v>36896</v>
          </cell>
          <cell r="L14">
            <v>36896</v>
          </cell>
          <cell r="O14">
            <v>36897</v>
          </cell>
        </row>
        <row r="16">
          <cell r="H16" t="str">
            <v>박봉식</v>
          </cell>
          <cell r="K16" t="str">
            <v>박봉식</v>
          </cell>
          <cell r="N16" t="str">
            <v>박봉식</v>
          </cell>
        </row>
        <row r="17">
          <cell r="H17" t="str">
            <v>조정호</v>
          </cell>
          <cell r="K17" t="str">
            <v>조정호</v>
          </cell>
          <cell r="N17" t="str">
            <v>조정호</v>
          </cell>
        </row>
        <row r="22">
          <cell r="H22" t="str">
            <v>원재료</v>
          </cell>
          <cell r="K22" t="str">
            <v>원재료</v>
          </cell>
          <cell r="N22" t="str">
            <v>원재료</v>
          </cell>
        </row>
        <row r="23">
          <cell r="H23" t="str">
            <v>부재료</v>
          </cell>
          <cell r="N23" t="str">
            <v>부재료</v>
          </cell>
        </row>
        <row r="28">
          <cell r="H28" t="str">
            <v>GG20</v>
          </cell>
          <cell r="K28" t="str">
            <v>GG30</v>
          </cell>
          <cell r="N28" t="str">
            <v>GG40</v>
          </cell>
        </row>
        <row r="48">
          <cell r="R48" t="str">
            <v>GG13</v>
          </cell>
        </row>
      </sheetData>
      <sheetData sheetId="15">
        <row r="12">
          <cell r="S12" t="str">
            <v>당공장은 레미콘업체로서 제조가공시간이 3-4분정도로 재공품은 없음.                                      원재료로는 시멘트, 모래, 자갈, 및 혼화제로 재고자산의 구성도 단순하여 대부분 실사에 입회하였음.</v>
          </cell>
          <cell r="AH12" t="str">
            <v>당공장은 레미콘업체로서 제조가공시간이 3-4분정도로 재공품은 없음.                                      원재료로는 시멘트, 모래, 자갈, 및 혼화제로 재고자산의 구성도 단순하여 대부분 실사에 입회하였음.</v>
          </cell>
          <cell r="AW12" t="str">
            <v>당공장은 레미콘업체로서 제조가공시간이 3-4분정도로 재공품은 없음.                                      원재료로는 시멘트, 모래, 자갈, 및 혼화제로 재고자산의 구성도 단순하여 대부분 실사에 입회하였음.</v>
          </cell>
        </row>
      </sheetData>
      <sheetData sheetId="16"/>
      <sheetData sheetId="17"/>
      <sheetData sheetId="18">
        <row r="7">
          <cell r="C7" t="str">
            <v>현대시멘트㈜</v>
          </cell>
        </row>
        <row r="8">
          <cell r="C8" t="str">
            <v>회계팀</v>
          </cell>
        </row>
        <row r="15">
          <cell r="C15" t="str">
            <v/>
          </cell>
          <cell r="H15">
            <v>0</v>
          </cell>
        </row>
        <row r="16">
          <cell r="C16" t="str">
            <v/>
          </cell>
          <cell r="H16">
            <v>0</v>
          </cell>
        </row>
        <row r="17">
          <cell r="C17" t="str">
            <v/>
          </cell>
          <cell r="H17">
            <v>0</v>
          </cell>
        </row>
        <row r="18">
          <cell r="C18" t="str">
            <v/>
          </cell>
          <cell r="H18">
            <v>0</v>
          </cell>
        </row>
        <row r="19">
          <cell r="C19" t="str">
            <v/>
          </cell>
          <cell r="H19">
            <v>0</v>
          </cell>
        </row>
        <row r="20">
          <cell r="C20" t="str">
            <v/>
          </cell>
          <cell r="H20">
            <v>0</v>
          </cell>
        </row>
        <row r="21">
          <cell r="C21" t="str">
            <v/>
          </cell>
          <cell r="H21">
            <v>0</v>
          </cell>
        </row>
        <row r="22">
          <cell r="C22" t="str">
            <v/>
          </cell>
          <cell r="H22">
            <v>0</v>
          </cell>
        </row>
        <row r="23">
          <cell r="C23" t="str">
            <v/>
          </cell>
          <cell r="H23">
            <v>0</v>
          </cell>
        </row>
        <row r="25">
          <cell r="C25" t="str">
            <v>지급어음</v>
          </cell>
          <cell r="H25">
            <v>214769788</v>
          </cell>
        </row>
        <row r="26">
          <cell r="C26" t="str">
            <v>외상매입금</v>
          </cell>
          <cell r="H26">
            <v>606141709</v>
          </cell>
        </row>
        <row r="27">
          <cell r="C27" t="str">
            <v/>
          </cell>
          <cell r="H27">
            <v>0</v>
          </cell>
        </row>
        <row r="28">
          <cell r="C28" t="str">
            <v/>
          </cell>
          <cell r="H28">
            <v>0</v>
          </cell>
        </row>
        <row r="29">
          <cell r="C29" t="str">
            <v/>
          </cell>
          <cell r="H29">
            <v>0</v>
          </cell>
        </row>
        <row r="30">
          <cell r="C30" t="str">
            <v/>
          </cell>
          <cell r="H30">
            <v>0</v>
          </cell>
        </row>
        <row r="31">
          <cell r="C31" t="str">
            <v/>
          </cell>
          <cell r="H31">
            <v>0</v>
          </cell>
        </row>
        <row r="32">
          <cell r="C32" t="str">
            <v/>
          </cell>
          <cell r="H32">
            <v>0</v>
          </cell>
        </row>
        <row r="33">
          <cell r="C33" t="str">
            <v/>
          </cell>
          <cell r="H33">
            <v>0</v>
          </cell>
        </row>
        <row r="34">
          <cell r="C34" t="str">
            <v/>
          </cell>
          <cell r="H34">
            <v>0</v>
          </cell>
        </row>
        <row r="35">
          <cell r="C35" t="str">
            <v/>
          </cell>
          <cell r="H35">
            <v>0</v>
          </cell>
        </row>
      </sheetData>
      <sheetData sheetId="19">
        <row r="5">
          <cell r="D5" t="str">
            <v>제일은행 남역삼</v>
          </cell>
        </row>
      </sheetData>
      <sheetData sheetId="20"/>
      <sheetData sheetId="21"/>
      <sheetData sheetId="22" refreshError="1"/>
      <sheetData sheetId="23">
        <row r="4">
          <cell r="C4" t="str">
            <v>조흥은행역삼남</v>
          </cell>
        </row>
        <row r="8">
          <cell r="C8" t="str">
            <v>보통예금</v>
          </cell>
          <cell r="E8" t="str">
            <v>916-01-040883</v>
          </cell>
          <cell r="G8">
            <v>0</v>
          </cell>
        </row>
        <row r="50">
          <cell r="C50" t="str">
            <v>보통예금</v>
          </cell>
          <cell r="E50" t="str">
            <v>659-110813-00105</v>
          </cell>
          <cell r="G50">
            <v>0</v>
          </cell>
        </row>
        <row r="88">
          <cell r="C88" t="str">
            <v>제일은행 서대전</v>
          </cell>
        </row>
        <row r="92">
          <cell r="C92" t="str">
            <v>보통예금</v>
          </cell>
          <cell r="E92" t="str">
            <v>678-10-025028</v>
          </cell>
          <cell r="G92">
            <v>0</v>
          </cell>
        </row>
        <row r="130">
          <cell r="C130" t="str">
            <v>만인산농협</v>
          </cell>
        </row>
        <row r="134">
          <cell r="C134" t="str">
            <v>보통예탁금</v>
          </cell>
          <cell r="E134" t="str">
            <v>451088-51-052939</v>
          </cell>
          <cell r="G134">
            <v>173736</v>
          </cell>
        </row>
        <row r="135">
          <cell r="C135" t="str">
            <v>어음수탁통장(수탁어음</v>
          </cell>
          <cell r="E135" t="str">
            <v>451088-89-000105</v>
          </cell>
          <cell r="G135">
            <v>658518227</v>
          </cell>
        </row>
      </sheetData>
      <sheetData sheetId="24"/>
      <sheetData sheetId="25"/>
      <sheetData sheetId="26"/>
      <sheetData sheetId="27"/>
      <sheetData sheetId="28"/>
      <sheetData sheetId="29"/>
      <sheetData sheetId="30">
        <row r="84">
          <cell r="E84">
            <v>377901000</v>
          </cell>
          <cell r="F84">
            <v>0</v>
          </cell>
          <cell r="G84">
            <v>377901000</v>
          </cell>
          <cell r="I84">
            <v>356086163</v>
          </cell>
          <cell r="L84">
            <v>21814837</v>
          </cell>
          <cell r="M84">
            <v>377901000</v>
          </cell>
        </row>
      </sheetData>
      <sheetData sheetId="31"/>
      <sheetData sheetId="32">
        <row r="107">
          <cell r="Q107">
            <v>174139104</v>
          </cell>
          <cell r="AA107">
            <v>174139104</v>
          </cell>
          <cell r="AB107">
            <v>24736818</v>
          </cell>
          <cell r="AC107">
            <v>15499038</v>
          </cell>
          <cell r="AD107">
            <v>9237780</v>
          </cell>
          <cell r="AE107">
            <v>198875922</v>
          </cell>
          <cell r="AG107">
            <v>0</v>
          </cell>
        </row>
      </sheetData>
      <sheetData sheetId="33"/>
      <sheetData sheetId="34"/>
      <sheetData sheetId="35"/>
      <sheetData sheetId="36"/>
      <sheetData sheetId="37"/>
      <sheetData sheetId="38">
        <row r="17">
          <cell r="D17">
            <v>11111111111</v>
          </cell>
        </row>
        <row r="20">
          <cell r="D20">
            <v>1234567890</v>
          </cell>
        </row>
      </sheetData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중간대차대조표"/>
      <sheetName val="중간손익계산서"/>
      <sheetName val="비율분석"/>
      <sheetName val="기말대차"/>
      <sheetName val="기말손익"/>
      <sheetName val="제조원가"/>
      <sheetName val="Tickmarks"/>
    </sheetNames>
    <sheetDataSet>
      <sheetData sheetId="0">
        <row r="2">
          <cell r="D2">
            <v>0.2</v>
          </cell>
          <cell r="E2">
            <v>50</v>
          </cell>
        </row>
        <row r="20">
          <cell r="C20">
            <v>42330263842</v>
          </cell>
          <cell r="F20">
            <v>31078034068</v>
          </cell>
        </row>
        <row r="27">
          <cell r="C27">
            <v>18158182960</v>
          </cell>
          <cell r="F27">
            <v>16502618677</v>
          </cell>
        </row>
        <row r="29">
          <cell r="C29">
            <v>60488446802</v>
          </cell>
          <cell r="F29">
            <v>47580652745</v>
          </cell>
        </row>
        <row r="44">
          <cell r="C44">
            <v>9888577469</v>
          </cell>
          <cell r="F44">
            <v>9136968119</v>
          </cell>
        </row>
        <row r="62">
          <cell r="C62">
            <v>48385888283</v>
          </cell>
          <cell r="F62">
            <v>53873042989</v>
          </cell>
        </row>
        <row r="70">
          <cell r="B70">
            <v>130749534686</v>
          </cell>
        </row>
        <row r="85">
          <cell r="C85">
            <v>12766334464</v>
          </cell>
          <cell r="F85">
            <v>108656112890</v>
          </cell>
        </row>
        <row r="98">
          <cell r="C98">
            <v>101812137058</v>
          </cell>
          <cell r="F98">
            <v>26706110576</v>
          </cell>
        </row>
        <row r="100">
          <cell r="C100">
            <v>114578471522</v>
          </cell>
          <cell r="F100">
            <v>135362223466</v>
          </cell>
        </row>
        <row r="110">
          <cell r="C110">
            <v>4609295727</v>
          </cell>
          <cell r="F110">
            <v>-23819968242</v>
          </cell>
        </row>
        <row r="112">
          <cell r="B112">
            <v>130749534686</v>
          </cell>
        </row>
      </sheetData>
      <sheetData sheetId="1">
        <row r="2">
          <cell r="D2">
            <v>0</v>
          </cell>
          <cell r="E2">
            <v>0</v>
          </cell>
        </row>
        <row r="4">
          <cell r="C4">
            <v>117188283529</v>
          </cell>
          <cell r="F4">
            <v>82836270054</v>
          </cell>
        </row>
        <row r="7">
          <cell r="C7">
            <v>90773753458</v>
          </cell>
          <cell r="F7">
            <v>69287659524</v>
          </cell>
        </row>
        <row r="11">
          <cell r="C11">
            <v>26414530071</v>
          </cell>
          <cell r="F11">
            <v>13548610530</v>
          </cell>
        </row>
        <row r="13">
          <cell r="C13">
            <v>19188696011</v>
          </cell>
          <cell r="F13">
            <v>16043064615</v>
          </cell>
        </row>
        <row r="81">
          <cell r="B81">
            <v>1252696026</v>
          </cell>
          <cell r="C81">
            <v>16896389814</v>
          </cell>
          <cell r="F81">
            <v>-15218468478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/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6</v>
          </cell>
          <cell r="G3">
            <v>0</v>
          </cell>
          <cell r="H3">
            <v>6</v>
          </cell>
          <cell r="I3">
            <v>0</v>
          </cell>
          <cell r="J3">
            <v>6</v>
          </cell>
          <cell r="K3">
            <v>0</v>
          </cell>
        </row>
        <row r="4">
          <cell r="F4">
            <v>-540002965</v>
          </cell>
          <cell r="G4">
            <v>0</v>
          </cell>
          <cell r="H4">
            <v>-540002965</v>
          </cell>
          <cell r="I4">
            <v>0</v>
          </cell>
          <cell r="J4">
            <v>-540002965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-86630</v>
          </cell>
          <cell r="G7">
            <v>0</v>
          </cell>
          <cell r="H7">
            <v>-86630</v>
          </cell>
          <cell r="I7">
            <v>0</v>
          </cell>
          <cell r="J7">
            <v>-86630</v>
          </cell>
          <cell r="K7">
            <v>0</v>
          </cell>
        </row>
        <row r="8">
          <cell r="F8">
            <v>-830313450</v>
          </cell>
          <cell r="G8">
            <v>0</v>
          </cell>
          <cell r="H8">
            <v>-830313450</v>
          </cell>
          <cell r="I8">
            <v>0</v>
          </cell>
          <cell r="J8">
            <v>-830313450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-1370403039</v>
          </cell>
          <cell r="G10">
            <v>0</v>
          </cell>
          <cell r="H10">
            <v>-1370403039</v>
          </cell>
          <cell r="I10">
            <v>0</v>
          </cell>
          <cell r="J10">
            <v>-1370403039</v>
          </cell>
          <cell r="K10">
            <v>0</v>
          </cell>
        </row>
        <row r="11">
          <cell r="F11">
            <v>-1370403039</v>
          </cell>
          <cell r="G11">
            <v>0</v>
          </cell>
          <cell r="H11">
            <v>-1370403039</v>
          </cell>
          <cell r="I11">
            <v>0</v>
          </cell>
          <cell r="J11">
            <v>-1370403039</v>
          </cell>
          <cell r="K11">
            <v>0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분석적검토"/>
      <sheetName val="판매및원가분석"/>
      <sheetName val="원재료수불표"/>
      <sheetName val="원재료수불표 (2003)"/>
      <sheetName val="제조원가명세서"/>
      <sheetName val="Tickmarks"/>
      <sheetName val="판매명세서"/>
      <sheetName val="역무서비스"/>
      <sheetName val="매출원가합계표"/>
      <sheetName val="제품상품수불표"/>
      <sheetName val="이송저유비"/>
      <sheetName val="현대오일뱅크"/>
      <sheetName val="lg칼텍스"/>
      <sheetName val="경비집계표"/>
      <sheetName val="경비현황"/>
      <sheetName val="제조원가명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I389"/>
  <sheetViews>
    <sheetView tabSelected="1" view="pageBreakPreview" zoomScale="145" zoomScaleNormal="100" zoomScaleSheetLayoutView="145" workbookViewId="0">
      <selection activeCell="C48" sqref="C48"/>
    </sheetView>
  </sheetViews>
  <sheetFormatPr defaultRowHeight="12"/>
  <cols>
    <col min="1" max="1" width="2.88671875" style="9" customWidth="1"/>
    <col min="2" max="2" width="16.6640625" style="9" customWidth="1"/>
    <col min="3" max="3" width="6.109375" style="9" customWidth="1"/>
    <col min="4" max="4" width="13.33203125" style="66" bestFit="1" customWidth="1"/>
    <col min="5" max="5" width="16.109375" style="66" bestFit="1" customWidth="1"/>
    <col min="6" max="6" width="13.33203125" style="64" bestFit="1" customWidth="1"/>
    <col min="7" max="7" width="14.6640625" style="64" customWidth="1"/>
    <col min="8" max="8" width="11.5546875" style="64" hidden="1" customWidth="1"/>
    <col min="9" max="9" width="11.77734375" style="64" hidden="1" customWidth="1"/>
    <col min="10" max="16384" width="8.88671875" style="9"/>
  </cols>
  <sheetData>
    <row r="1" spans="1:9" s="6" customFormat="1" ht="27.95" customHeight="1">
      <c r="A1" s="1" t="s">
        <v>0</v>
      </c>
      <c r="B1" s="2"/>
      <c r="C1" s="2"/>
      <c r="D1" s="3"/>
      <c r="E1" s="3"/>
      <c r="F1" s="4"/>
      <c r="G1" s="4"/>
      <c r="H1" s="5"/>
      <c r="I1" s="5"/>
    </row>
    <row r="2" spans="1:9" ht="15.75" customHeight="1">
      <c r="A2" s="67" t="s">
        <v>1</v>
      </c>
      <c r="B2" s="67"/>
      <c r="C2" s="67"/>
      <c r="D2" s="67"/>
      <c r="E2" s="67"/>
      <c r="F2" s="67"/>
      <c r="G2" s="7"/>
      <c r="H2" s="8"/>
      <c r="I2" s="8"/>
    </row>
    <row r="3" spans="1:9" ht="17.100000000000001" customHeight="1">
      <c r="A3" s="10"/>
      <c r="B3" s="11"/>
      <c r="C3" s="68" t="s">
        <v>2</v>
      </c>
      <c r="D3" s="68"/>
      <c r="E3" s="68"/>
      <c r="F3" s="68"/>
      <c r="G3" s="7"/>
      <c r="H3" s="8"/>
      <c r="I3" s="8"/>
    </row>
    <row r="4" spans="1:9" ht="9" customHeight="1">
      <c r="A4" s="10"/>
      <c r="B4" s="10"/>
      <c r="C4" s="10"/>
      <c r="D4" s="12"/>
      <c r="E4" s="12"/>
      <c r="F4" s="7"/>
      <c r="G4" s="7"/>
      <c r="H4" s="8"/>
      <c r="I4" s="8"/>
    </row>
    <row r="5" spans="1:9" s="22" customFormat="1" ht="16.5" customHeight="1">
      <c r="A5" s="13" t="s">
        <v>3</v>
      </c>
      <c r="B5" s="14"/>
      <c r="C5" s="15"/>
      <c r="D5" s="16"/>
      <c r="E5" s="17"/>
      <c r="F5" s="18"/>
      <c r="G5" s="19" t="s">
        <v>4</v>
      </c>
      <c r="H5" s="20"/>
      <c r="I5" s="21" t="s">
        <v>5</v>
      </c>
    </row>
    <row r="6" spans="1:9" s="22" customFormat="1" ht="16.5" customHeight="1">
      <c r="A6" s="69" t="s">
        <v>6</v>
      </c>
      <c r="B6" s="70"/>
      <c r="C6" s="71"/>
      <c r="D6" s="75" t="s">
        <v>7</v>
      </c>
      <c r="E6" s="76"/>
      <c r="F6" s="69" t="s">
        <v>8</v>
      </c>
      <c r="G6" s="71"/>
      <c r="H6" s="23" t="s">
        <v>9</v>
      </c>
      <c r="I6" s="24"/>
    </row>
    <row r="7" spans="1:9" s="22" customFormat="1" ht="16.5" customHeight="1">
      <c r="A7" s="72"/>
      <c r="B7" s="73"/>
      <c r="C7" s="74"/>
      <c r="D7" s="77"/>
      <c r="E7" s="78"/>
      <c r="F7" s="72"/>
      <c r="G7" s="74"/>
      <c r="H7" s="25" t="s">
        <v>10</v>
      </c>
      <c r="I7" s="26"/>
    </row>
    <row r="8" spans="1:9" s="22" customFormat="1" ht="17.25" customHeight="1">
      <c r="A8" s="27" t="s">
        <v>11</v>
      </c>
      <c r="B8" s="28" t="s">
        <v>12</v>
      </c>
      <c r="C8" s="29"/>
      <c r="D8" s="30"/>
      <c r="E8" s="30">
        <f>D9+D10+D11+D12+D13</f>
        <v>11317260031</v>
      </c>
      <c r="F8" s="30"/>
      <c r="G8" s="30">
        <v>11698295970</v>
      </c>
      <c r="H8" s="31"/>
      <c r="I8" s="32"/>
    </row>
    <row r="9" spans="1:9" s="22" customFormat="1" ht="17.25" customHeight="1">
      <c r="A9" s="33">
        <v>1</v>
      </c>
      <c r="B9" s="28" t="s">
        <v>13</v>
      </c>
      <c r="C9" s="34"/>
      <c r="D9" s="35">
        <v>305475760</v>
      </c>
      <c r="E9" s="35"/>
      <c r="F9" s="35">
        <v>346089639</v>
      </c>
      <c r="G9" s="36"/>
      <c r="H9" s="31"/>
      <c r="I9" s="32"/>
    </row>
    <row r="10" spans="1:9" s="22" customFormat="1" ht="17.25" customHeight="1">
      <c r="A10" s="33">
        <v>2</v>
      </c>
      <c r="B10" s="28" t="s">
        <v>14</v>
      </c>
      <c r="C10" s="34"/>
      <c r="D10" s="35">
        <v>1474603644</v>
      </c>
      <c r="E10" s="35"/>
      <c r="F10" s="35">
        <v>843704240</v>
      </c>
      <c r="G10" s="36"/>
      <c r="H10" s="31"/>
      <c r="I10" s="32"/>
    </row>
    <row r="11" spans="1:9" s="22" customFormat="1" ht="17.25" customHeight="1">
      <c r="A11" s="33">
        <v>3</v>
      </c>
      <c r="B11" s="28" t="s">
        <v>15</v>
      </c>
      <c r="C11" s="18"/>
      <c r="D11" s="35">
        <v>266434005</v>
      </c>
      <c r="E11" s="35"/>
      <c r="F11" s="35">
        <v>311753483</v>
      </c>
      <c r="G11" s="36"/>
      <c r="H11" s="31"/>
      <c r="I11" s="32"/>
    </row>
    <row r="12" spans="1:9" s="22" customFormat="1" ht="17.25" customHeight="1">
      <c r="A12" s="33">
        <v>4</v>
      </c>
      <c r="B12" s="28" t="s">
        <v>16</v>
      </c>
      <c r="C12" s="18"/>
      <c r="D12" s="35">
        <v>9201610257</v>
      </c>
      <c r="E12" s="35"/>
      <c r="F12" s="35">
        <v>10136157698</v>
      </c>
      <c r="G12" s="36"/>
      <c r="H12" s="31"/>
      <c r="I12" s="32"/>
    </row>
    <row r="13" spans="1:9" s="22" customFormat="1" ht="17.25" customHeight="1">
      <c r="A13" s="33">
        <v>5</v>
      </c>
      <c r="B13" s="28" t="s">
        <v>17</v>
      </c>
      <c r="C13" s="18"/>
      <c r="D13" s="35">
        <v>69136365</v>
      </c>
      <c r="E13" s="35"/>
      <c r="F13" s="35">
        <v>60590910</v>
      </c>
      <c r="G13" s="36"/>
      <c r="H13" s="31"/>
      <c r="I13" s="32"/>
    </row>
    <row r="14" spans="1:9" s="22" customFormat="1" ht="17.25" customHeight="1">
      <c r="A14" s="27" t="s">
        <v>18</v>
      </c>
      <c r="B14" s="28" t="s">
        <v>19</v>
      </c>
      <c r="C14" s="28"/>
      <c r="D14" s="37"/>
      <c r="E14" s="35">
        <f>SUM(D15:D35)</f>
        <v>9655480927</v>
      </c>
      <c r="F14" s="38"/>
      <c r="G14" s="39">
        <f>SUM(F15:F35)</f>
        <v>8656705861</v>
      </c>
      <c r="H14" s="40"/>
      <c r="I14" s="41"/>
    </row>
    <row r="15" spans="1:9" s="22" customFormat="1" ht="17.25" customHeight="1">
      <c r="A15" s="42">
        <v>1</v>
      </c>
      <c r="B15" s="28" t="s">
        <v>20</v>
      </c>
      <c r="C15" s="28" t="s">
        <v>21</v>
      </c>
      <c r="D15" s="37">
        <v>1638681710</v>
      </c>
      <c r="E15" s="35"/>
      <c r="F15" s="38">
        <v>1178915234</v>
      </c>
      <c r="G15" s="39"/>
      <c r="H15" s="43">
        <v>216929640</v>
      </c>
      <c r="I15" s="41"/>
    </row>
    <row r="16" spans="1:9" s="22" customFormat="1" ht="17.25" customHeight="1">
      <c r="A16" s="42">
        <v>2</v>
      </c>
      <c r="B16" s="28" t="s">
        <v>22</v>
      </c>
      <c r="C16" s="28" t="s">
        <v>21</v>
      </c>
      <c r="D16" s="37">
        <v>385998170</v>
      </c>
      <c r="E16" s="35"/>
      <c r="F16" s="38">
        <v>315146590</v>
      </c>
      <c r="G16" s="39"/>
      <c r="H16" s="43"/>
      <c r="I16" s="41"/>
    </row>
    <row r="17" spans="1:9" s="22" customFormat="1" ht="17.25" customHeight="1">
      <c r="A17" s="42">
        <v>3</v>
      </c>
      <c r="B17" s="28" t="s">
        <v>23</v>
      </c>
      <c r="C17" s="28" t="s">
        <v>21</v>
      </c>
      <c r="D17" s="37">
        <v>1245409050</v>
      </c>
      <c r="E17" s="35"/>
      <c r="F17" s="38">
        <v>1152926220</v>
      </c>
      <c r="G17" s="39"/>
      <c r="H17" s="43"/>
      <c r="I17" s="41"/>
    </row>
    <row r="18" spans="1:9" s="22" customFormat="1" ht="17.25" customHeight="1">
      <c r="A18" s="42">
        <v>4</v>
      </c>
      <c r="B18" s="28" t="s">
        <v>24</v>
      </c>
      <c r="C18" s="28" t="s">
        <v>21</v>
      </c>
      <c r="D18" s="37">
        <v>479286444</v>
      </c>
      <c r="E18" s="35"/>
      <c r="F18" s="38">
        <v>328254471</v>
      </c>
      <c r="G18" s="39"/>
      <c r="H18" s="43"/>
      <c r="I18" s="41"/>
    </row>
    <row r="19" spans="1:9" s="22" customFormat="1" ht="17.25" customHeight="1">
      <c r="A19" s="42">
        <v>5</v>
      </c>
      <c r="B19" s="28" t="s">
        <v>25</v>
      </c>
      <c r="C19" s="28"/>
      <c r="D19" s="37">
        <v>603096899</v>
      </c>
      <c r="E19" s="37"/>
      <c r="F19" s="37">
        <v>951616230</v>
      </c>
      <c r="G19" s="39"/>
      <c r="H19" s="43"/>
      <c r="I19" s="41"/>
    </row>
    <row r="20" spans="1:9" s="22" customFormat="1" ht="17.25" customHeight="1">
      <c r="A20" s="42">
        <v>7</v>
      </c>
      <c r="B20" s="28" t="s">
        <v>26</v>
      </c>
      <c r="C20" s="28"/>
      <c r="D20" s="44">
        <v>309634364</v>
      </c>
      <c r="E20" s="44"/>
      <c r="F20" s="44">
        <v>342292715</v>
      </c>
      <c r="G20" s="45"/>
      <c r="H20" s="43">
        <v>2319730</v>
      </c>
      <c r="I20" s="41"/>
    </row>
    <row r="21" spans="1:9" s="22" customFormat="1" ht="17.25" customHeight="1">
      <c r="A21" s="42">
        <v>6</v>
      </c>
      <c r="B21" s="28" t="s">
        <v>27</v>
      </c>
      <c r="C21" s="28"/>
      <c r="D21" s="44">
        <v>92584869</v>
      </c>
      <c r="E21" s="44"/>
      <c r="F21" s="44">
        <v>54329500</v>
      </c>
      <c r="G21" s="46"/>
      <c r="H21" s="43"/>
      <c r="I21" s="41">
        <v>-234902705</v>
      </c>
    </row>
    <row r="22" spans="1:9" s="22" customFormat="1" ht="17.25" customHeight="1">
      <c r="A22" s="42">
        <v>8</v>
      </c>
      <c r="B22" s="28" t="s">
        <v>28</v>
      </c>
      <c r="C22" s="47"/>
      <c r="D22" s="48">
        <v>36767760</v>
      </c>
      <c r="E22" s="49"/>
      <c r="F22" s="50">
        <v>28528105</v>
      </c>
      <c r="G22" s="45"/>
      <c r="H22" s="43"/>
      <c r="I22" s="41"/>
    </row>
    <row r="23" spans="1:9" s="22" customFormat="1" ht="17.25" customHeight="1">
      <c r="A23" s="42">
        <v>9</v>
      </c>
      <c r="B23" s="28" t="s">
        <v>29</v>
      </c>
      <c r="C23" s="28"/>
      <c r="D23" s="44">
        <v>877474494</v>
      </c>
      <c r="E23" s="44"/>
      <c r="F23" s="44">
        <v>732512764</v>
      </c>
      <c r="G23" s="46"/>
      <c r="H23" s="43"/>
      <c r="I23" s="41"/>
    </row>
    <row r="24" spans="1:9" s="22" customFormat="1" ht="17.25" customHeight="1">
      <c r="A24" s="42">
        <v>10</v>
      </c>
      <c r="B24" s="28" t="s">
        <v>30</v>
      </c>
      <c r="C24" s="28"/>
      <c r="D24" s="44">
        <v>48000363</v>
      </c>
      <c r="E24" s="44"/>
      <c r="F24" s="44">
        <v>47556364</v>
      </c>
      <c r="G24" s="46"/>
      <c r="H24" s="43"/>
      <c r="I24" s="41"/>
    </row>
    <row r="25" spans="1:9" s="22" customFormat="1" ht="17.25" customHeight="1">
      <c r="A25" s="42">
        <v>11</v>
      </c>
      <c r="B25" s="28" t="s">
        <v>31</v>
      </c>
      <c r="C25" s="28" t="s">
        <v>21</v>
      </c>
      <c r="D25" s="44">
        <v>530823803</v>
      </c>
      <c r="E25" s="44"/>
      <c r="F25" s="44">
        <v>501158631</v>
      </c>
      <c r="G25" s="46"/>
      <c r="H25" s="43"/>
      <c r="I25" s="41"/>
    </row>
    <row r="26" spans="1:9" s="22" customFormat="1" ht="17.25" customHeight="1">
      <c r="A26" s="42">
        <v>12</v>
      </c>
      <c r="B26" s="28" t="s">
        <v>32</v>
      </c>
      <c r="C26" s="28"/>
      <c r="D26" s="44">
        <v>16310247</v>
      </c>
      <c r="E26" s="44"/>
      <c r="F26" s="44">
        <v>7289000</v>
      </c>
      <c r="G26" s="46"/>
      <c r="H26" s="43"/>
      <c r="I26" s="41"/>
    </row>
    <row r="27" spans="1:9" s="22" customFormat="1" ht="17.25" customHeight="1">
      <c r="A27" s="42">
        <v>13</v>
      </c>
      <c r="B27" s="28" t="s">
        <v>33</v>
      </c>
      <c r="C27" s="28"/>
      <c r="D27" s="44">
        <v>473136694</v>
      </c>
      <c r="E27" s="44"/>
      <c r="F27" s="44">
        <v>219336690</v>
      </c>
      <c r="G27" s="46"/>
      <c r="H27" s="43"/>
      <c r="I27" s="41"/>
    </row>
    <row r="28" spans="1:9" s="22" customFormat="1" ht="17.25" customHeight="1">
      <c r="A28" s="42">
        <v>14</v>
      </c>
      <c r="B28" s="28" t="s">
        <v>34</v>
      </c>
      <c r="C28" s="28"/>
      <c r="D28" s="44">
        <v>354484266</v>
      </c>
      <c r="E28" s="44"/>
      <c r="F28" s="44">
        <v>453768049</v>
      </c>
      <c r="G28" s="46"/>
      <c r="H28" s="43"/>
      <c r="I28" s="41"/>
    </row>
    <row r="29" spans="1:9" s="22" customFormat="1" ht="17.25" customHeight="1">
      <c r="A29" s="42">
        <v>15</v>
      </c>
      <c r="B29" s="28" t="s">
        <v>35</v>
      </c>
      <c r="C29" s="28"/>
      <c r="D29" s="44">
        <v>311946552</v>
      </c>
      <c r="E29" s="44"/>
      <c r="F29" s="44">
        <v>211616549</v>
      </c>
      <c r="G29" s="46"/>
      <c r="H29" s="43"/>
      <c r="I29" s="41"/>
    </row>
    <row r="30" spans="1:9" s="22" customFormat="1" ht="17.25" customHeight="1">
      <c r="A30" s="42">
        <v>16</v>
      </c>
      <c r="B30" s="28" t="s">
        <v>36</v>
      </c>
      <c r="C30" s="28"/>
      <c r="D30" s="44">
        <v>23079524</v>
      </c>
      <c r="E30" s="44"/>
      <c r="F30" s="44">
        <v>17539133</v>
      </c>
      <c r="G30" s="46"/>
      <c r="H30" s="43"/>
      <c r="I30" s="41"/>
    </row>
    <row r="31" spans="1:9" s="22" customFormat="1" ht="17.25" customHeight="1">
      <c r="A31" s="42">
        <v>17</v>
      </c>
      <c r="B31" s="28" t="s">
        <v>37</v>
      </c>
      <c r="C31" s="28"/>
      <c r="D31" s="44">
        <v>193432910</v>
      </c>
      <c r="E31" s="44"/>
      <c r="F31" s="44">
        <v>126899570</v>
      </c>
      <c r="G31" s="46"/>
      <c r="H31" s="43"/>
      <c r="I31" s="41"/>
    </row>
    <row r="32" spans="1:9" s="22" customFormat="1" ht="17.25" customHeight="1">
      <c r="A32" s="42">
        <v>18</v>
      </c>
      <c r="B32" s="28" t="s">
        <v>38</v>
      </c>
      <c r="C32" s="28" t="s">
        <v>21</v>
      </c>
      <c r="D32" s="44">
        <v>1481546711</v>
      </c>
      <c r="E32" s="44"/>
      <c r="F32" s="44">
        <v>1469900620</v>
      </c>
      <c r="G32" s="46"/>
      <c r="H32" s="43"/>
      <c r="I32" s="41"/>
    </row>
    <row r="33" spans="1:9" s="22" customFormat="1" ht="17.25" customHeight="1">
      <c r="A33" s="42">
        <v>19</v>
      </c>
      <c r="B33" s="28" t="s">
        <v>39</v>
      </c>
      <c r="C33" s="28"/>
      <c r="D33" s="44">
        <v>544409615</v>
      </c>
      <c r="E33" s="44"/>
      <c r="F33" s="44">
        <v>514175426</v>
      </c>
      <c r="G33" s="46"/>
      <c r="H33" s="43"/>
      <c r="I33" s="41"/>
    </row>
    <row r="34" spans="1:9" s="22" customFormat="1" ht="17.25" customHeight="1">
      <c r="A34" s="42">
        <v>20</v>
      </c>
      <c r="B34" s="28" t="s">
        <v>40</v>
      </c>
      <c r="C34" s="28"/>
      <c r="D34" s="44">
        <v>8116482</v>
      </c>
      <c r="E34" s="44"/>
      <c r="F34" s="44">
        <v>1544000</v>
      </c>
      <c r="G34" s="46"/>
      <c r="H34" s="43"/>
      <c r="I34" s="41"/>
    </row>
    <row r="35" spans="1:9" s="22" customFormat="1" ht="17.25" customHeight="1">
      <c r="A35" s="42">
        <v>21</v>
      </c>
      <c r="B35" s="28" t="s">
        <v>41</v>
      </c>
      <c r="C35" s="28"/>
      <c r="D35" s="44">
        <v>1260000</v>
      </c>
      <c r="E35" s="44"/>
      <c r="F35" s="44">
        <v>1400000</v>
      </c>
      <c r="G35" s="46"/>
      <c r="H35" s="43"/>
      <c r="I35" s="41"/>
    </row>
    <row r="36" spans="1:9" s="22" customFormat="1" ht="17.25" customHeight="1">
      <c r="A36" s="27" t="s">
        <v>42</v>
      </c>
      <c r="B36" s="28" t="s">
        <v>43</v>
      </c>
      <c r="C36" s="28"/>
      <c r="D36" s="44"/>
      <c r="E36" s="51">
        <f>E8-E14</f>
        <v>1661779104</v>
      </c>
      <c r="F36" s="52"/>
      <c r="G36" s="45">
        <v>3041590109</v>
      </c>
      <c r="H36" s="43"/>
      <c r="I36" s="41"/>
    </row>
    <row r="37" spans="1:9" s="22" customFormat="1" ht="17.25" customHeight="1">
      <c r="A37" s="27" t="s">
        <v>44</v>
      </c>
      <c r="B37" s="28" t="s">
        <v>45</v>
      </c>
      <c r="C37" s="28"/>
      <c r="D37" s="44"/>
      <c r="E37" s="51">
        <f>SUM(D38:D40)</f>
        <v>401321053</v>
      </c>
      <c r="F37" s="52"/>
      <c r="G37" s="45">
        <f>F38+F40</f>
        <v>543466451</v>
      </c>
      <c r="H37" s="43"/>
      <c r="I37" s="41"/>
    </row>
    <row r="38" spans="1:9" s="22" customFormat="1" ht="17.25" customHeight="1">
      <c r="A38" s="33">
        <v>1</v>
      </c>
      <c r="B38" s="28" t="s">
        <v>46</v>
      </c>
      <c r="C38" s="28"/>
      <c r="D38" s="44">
        <v>220919718</v>
      </c>
      <c r="E38" s="53"/>
      <c r="F38" s="52">
        <v>254317406</v>
      </c>
      <c r="G38" s="46"/>
      <c r="H38" s="43"/>
      <c r="I38" s="41"/>
    </row>
    <row r="39" spans="1:9" s="22" customFormat="1" ht="17.25" customHeight="1">
      <c r="A39" s="33">
        <v>2</v>
      </c>
      <c r="B39" s="28" t="s">
        <v>47</v>
      </c>
      <c r="C39" s="28"/>
      <c r="D39" s="44">
        <v>40982000</v>
      </c>
      <c r="E39" s="53"/>
      <c r="F39" s="52"/>
      <c r="G39" s="46"/>
      <c r="H39" s="43"/>
      <c r="I39" s="41"/>
    </row>
    <row r="40" spans="1:9" s="22" customFormat="1" ht="17.25" customHeight="1">
      <c r="A40" s="33">
        <v>3</v>
      </c>
      <c r="B40" s="28" t="s">
        <v>48</v>
      </c>
      <c r="C40" s="28"/>
      <c r="D40" s="44">
        <v>139419335</v>
      </c>
      <c r="E40" s="53"/>
      <c r="F40" s="52">
        <v>289149045</v>
      </c>
      <c r="G40" s="46"/>
      <c r="H40" s="43"/>
      <c r="I40" s="41"/>
    </row>
    <row r="41" spans="1:9" s="22" customFormat="1" ht="17.25" customHeight="1">
      <c r="A41" s="27" t="s">
        <v>49</v>
      </c>
      <c r="B41" s="28" t="s">
        <v>50</v>
      </c>
      <c r="C41" s="28"/>
      <c r="D41" s="44"/>
      <c r="E41" s="51">
        <f>D42</f>
        <v>133626550</v>
      </c>
      <c r="F41" s="52"/>
      <c r="G41" s="45">
        <f>F42</f>
        <v>135303307</v>
      </c>
      <c r="H41" s="43"/>
      <c r="I41" s="41"/>
    </row>
    <row r="42" spans="1:9" s="22" customFormat="1" ht="17.25" customHeight="1">
      <c r="A42" s="33">
        <v>1</v>
      </c>
      <c r="B42" s="28" t="s">
        <v>51</v>
      </c>
      <c r="C42" s="28"/>
      <c r="D42" s="44">
        <v>133626550</v>
      </c>
      <c r="E42" s="53"/>
      <c r="F42" s="52">
        <v>135303307</v>
      </c>
      <c r="G42" s="46"/>
      <c r="H42" s="43"/>
      <c r="I42" s="41"/>
    </row>
    <row r="43" spans="1:9" s="22" customFormat="1" ht="17.25" customHeight="1">
      <c r="A43" s="27" t="s">
        <v>52</v>
      </c>
      <c r="B43" s="28" t="s">
        <v>53</v>
      </c>
      <c r="C43" s="28"/>
      <c r="D43" s="44"/>
      <c r="E43" s="51">
        <f>E36+E37-E41</f>
        <v>1929473607</v>
      </c>
      <c r="F43" s="51"/>
      <c r="G43" s="51">
        <v>3449753253</v>
      </c>
      <c r="H43" s="43"/>
      <c r="I43" s="41"/>
    </row>
    <row r="44" spans="1:9" s="22" customFormat="1" ht="17.25" customHeight="1">
      <c r="A44" s="27" t="s">
        <v>54</v>
      </c>
      <c r="B44" s="28" t="s">
        <v>55</v>
      </c>
      <c r="C44" s="28"/>
      <c r="D44" s="44"/>
      <c r="E44" s="51">
        <v>456897697</v>
      </c>
      <c r="F44" s="52"/>
      <c r="G44" s="45">
        <v>779423740</v>
      </c>
      <c r="H44" s="43"/>
      <c r="I44" s="41"/>
    </row>
    <row r="45" spans="1:9" s="22" customFormat="1" ht="17.25" customHeight="1">
      <c r="A45" s="54" t="s">
        <v>56</v>
      </c>
      <c r="B45" s="55" t="s">
        <v>57</v>
      </c>
      <c r="C45" s="55"/>
      <c r="D45" s="56"/>
      <c r="E45" s="57">
        <f>E43-E44</f>
        <v>1472575910</v>
      </c>
      <c r="F45" s="57"/>
      <c r="G45" s="57">
        <f>G43-G44</f>
        <v>2670329513</v>
      </c>
      <c r="H45" s="43"/>
      <c r="I45" s="41"/>
    </row>
    <row r="46" spans="1:9" s="22" customFormat="1" ht="15.75" customHeight="1">
      <c r="A46" s="79" t="s">
        <v>58</v>
      </c>
      <c r="B46" s="79"/>
      <c r="C46" s="79"/>
      <c r="D46" s="79"/>
      <c r="E46" s="79"/>
      <c r="F46" s="79"/>
      <c r="G46" s="79"/>
      <c r="H46" s="43"/>
      <c r="I46" s="41"/>
    </row>
    <row r="47" spans="1:9" ht="20.100000000000001" customHeight="1">
      <c r="A47" s="58"/>
      <c r="B47" s="58"/>
      <c r="C47" s="58"/>
      <c r="D47" s="59"/>
      <c r="E47" s="59"/>
      <c r="F47" s="60"/>
      <c r="G47" s="60"/>
      <c r="H47" s="61"/>
      <c r="I47" s="62"/>
    </row>
    <row r="48" spans="1:9" ht="20.100000000000001" customHeight="1">
      <c r="A48" s="58"/>
      <c r="B48" s="58"/>
      <c r="C48" s="58"/>
      <c r="D48" s="59"/>
      <c r="E48" s="59"/>
      <c r="F48" s="60"/>
      <c r="G48" s="60"/>
      <c r="H48" s="61"/>
      <c r="I48" s="62"/>
    </row>
    <row r="49" spans="1:9" ht="20.100000000000001" customHeight="1">
      <c r="A49" s="58"/>
      <c r="B49" s="58"/>
      <c r="C49" s="58"/>
      <c r="D49" s="59"/>
      <c r="E49" s="59"/>
      <c r="F49" s="60"/>
      <c r="G49" s="60"/>
      <c r="H49" s="61"/>
      <c r="I49" s="62"/>
    </row>
    <row r="50" spans="1:9" ht="20.100000000000001" customHeight="1">
      <c r="A50" s="58"/>
      <c r="B50" s="58"/>
      <c r="C50" s="58"/>
      <c r="D50" s="59"/>
      <c r="E50" s="59"/>
      <c r="F50" s="60"/>
      <c r="G50" s="60"/>
      <c r="H50" s="61"/>
      <c r="I50" s="62"/>
    </row>
    <row r="51" spans="1:9" ht="20.100000000000001" customHeight="1">
      <c r="A51" s="58"/>
      <c r="B51" s="58"/>
      <c r="C51" s="58"/>
      <c r="D51" s="59"/>
      <c r="E51" s="59"/>
      <c r="F51" s="60"/>
      <c r="G51" s="60"/>
      <c r="H51" s="61"/>
      <c r="I51" s="62"/>
    </row>
    <row r="52" spans="1:9" ht="20.100000000000001" customHeight="1">
      <c r="A52" s="58"/>
      <c r="B52" s="58"/>
      <c r="C52" s="58"/>
      <c r="D52" s="59"/>
      <c r="E52" s="59"/>
      <c r="F52" s="60"/>
      <c r="G52" s="60"/>
      <c r="H52" s="61"/>
      <c r="I52" s="62"/>
    </row>
    <row r="53" spans="1:9" ht="20.100000000000001" customHeight="1">
      <c r="A53" s="58"/>
      <c r="B53" s="58"/>
      <c r="C53" s="58"/>
      <c r="D53" s="59"/>
      <c r="E53" s="59"/>
      <c r="F53" s="60"/>
      <c r="G53" s="60"/>
      <c r="H53" s="61"/>
      <c r="I53" s="62"/>
    </row>
    <row r="54" spans="1:9" ht="20.100000000000001" customHeight="1">
      <c r="A54" s="58"/>
      <c r="B54" s="58"/>
      <c r="C54" s="58"/>
      <c r="D54" s="59"/>
      <c r="E54" s="59"/>
      <c r="F54" s="60"/>
      <c r="G54" s="60"/>
      <c r="H54" s="61"/>
      <c r="I54" s="62"/>
    </row>
    <row r="55" spans="1:9" ht="20.100000000000001" customHeight="1">
      <c r="A55" s="58"/>
      <c r="B55" s="58"/>
      <c r="C55" s="58"/>
      <c r="D55" s="59"/>
      <c r="E55" s="59"/>
      <c r="F55" s="60"/>
      <c r="G55" s="60"/>
      <c r="H55" s="61"/>
      <c r="I55" s="62"/>
    </row>
    <row r="56" spans="1:9" ht="20.100000000000001" customHeight="1">
      <c r="A56" s="58"/>
      <c r="B56" s="58"/>
      <c r="C56" s="58"/>
      <c r="D56" s="59"/>
      <c r="E56" s="59"/>
      <c r="F56" s="60"/>
      <c r="G56" s="60"/>
      <c r="H56" s="61"/>
      <c r="I56" s="62"/>
    </row>
    <row r="57" spans="1:9" ht="20.100000000000001" customHeight="1">
      <c r="A57" s="58"/>
      <c r="B57" s="58"/>
      <c r="C57" s="58"/>
      <c r="D57" s="59"/>
      <c r="E57" s="59"/>
      <c r="F57" s="60"/>
      <c r="G57" s="60"/>
      <c r="H57" s="61"/>
      <c r="I57" s="62"/>
    </row>
    <row r="58" spans="1:9" ht="20.100000000000001" customHeight="1">
      <c r="A58" s="58"/>
      <c r="B58" s="58"/>
      <c r="C58" s="58"/>
      <c r="D58" s="59"/>
      <c r="E58" s="59"/>
      <c r="F58" s="60"/>
      <c r="G58" s="60"/>
      <c r="H58" s="61"/>
      <c r="I58" s="62"/>
    </row>
    <row r="59" spans="1:9" ht="20.100000000000001" customHeight="1">
      <c r="A59" s="58"/>
      <c r="B59" s="58"/>
      <c r="C59" s="58"/>
      <c r="D59" s="63"/>
      <c r="E59" s="63"/>
      <c r="F59" s="11"/>
      <c r="G59" s="11"/>
      <c r="H59" s="61"/>
    </row>
    <row r="60" spans="1:9" ht="20.100000000000001" customHeight="1">
      <c r="A60" s="58"/>
      <c r="B60" s="58"/>
      <c r="C60" s="58"/>
      <c r="D60" s="63"/>
      <c r="E60" s="63"/>
      <c r="F60" s="11"/>
      <c r="G60" s="11"/>
      <c r="H60" s="61"/>
    </row>
    <row r="61" spans="1:9" ht="20.100000000000001" customHeight="1">
      <c r="A61" s="58"/>
      <c r="B61" s="58"/>
      <c r="C61" s="58"/>
      <c r="D61" s="63"/>
      <c r="E61" s="63"/>
      <c r="F61" s="11"/>
      <c r="G61" s="11"/>
      <c r="H61" s="61"/>
    </row>
    <row r="62" spans="1:9" ht="20.100000000000001" customHeight="1">
      <c r="A62" s="58"/>
      <c r="B62" s="58"/>
      <c r="C62" s="58"/>
      <c r="D62" s="63"/>
      <c r="E62" s="63"/>
      <c r="F62" s="11"/>
      <c r="G62" s="11"/>
      <c r="H62" s="61"/>
    </row>
    <row r="63" spans="1:9" ht="20.100000000000001" customHeight="1">
      <c r="A63" s="58"/>
      <c r="B63" s="58"/>
      <c r="C63" s="58"/>
      <c r="D63" s="63"/>
      <c r="E63" s="63"/>
      <c r="F63" s="11"/>
      <c r="G63" s="11"/>
      <c r="H63" s="61"/>
    </row>
    <row r="64" spans="1:9" ht="20.100000000000001" customHeight="1">
      <c r="A64" s="58"/>
      <c r="B64" s="58"/>
      <c r="C64" s="58"/>
      <c r="D64" s="63"/>
      <c r="E64" s="63"/>
      <c r="F64" s="11"/>
      <c r="G64" s="11"/>
      <c r="H64" s="61"/>
    </row>
    <row r="65" spans="1:8" ht="20.100000000000001" customHeight="1">
      <c r="A65" s="58"/>
      <c r="B65" s="58"/>
      <c r="C65" s="58"/>
      <c r="D65" s="63"/>
      <c r="E65" s="63"/>
      <c r="F65" s="11"/>
      <c r="G65" s="11"/>
      <c r="H65" s="61"/>
    </row>
    <row r="66" spans="1:8" ht="20.100000000000001" customHeight="1">
      <c r="A66" s="58"/>
      <c r="B66" s="58"/>
      <c r="C66" s="58"/>
      <c r="D66" s="63"/>
      <c r="E66" s="63"/>
      <c r="F66" s="11"/>
      <c r="G66" s="11"/>
      <c r="H66" s="65"/>
    </row>
    <row r="67" spans="1:8" ht="20.100000000000001" customHeight="1">
      <c r="A67" s="58"/>
      <c r="B67" s="58"/>
      <c r="C67" s="58"/>
      <c r="D67" s="63"/>
      <c r="E67" s="63"/>
      <c r="F67" s="11"/>
      <c r="G67" s="11"/>
      <c r="H67" s="65"/>
    </row>
    <row r="68" spans="1:8" ht="20.100000000000001" customHeight="1">
      <c r="H68" s="65"/>
    </row>
    <row r="69" spans="1:8" ht="20.100000000000001" customHeight="1">
      <c r="H69" s="65"/>
    </row>
    <row r="70" spans="1:8" ht="20.100000000000001" customHeight="1">
      <c r="H70" s="65"/>
    </row>
    <row r="71" spans="1:8" ht="20.100000000000001" customHeight="1">
      <c r="H71" s="65"/>
    </row>
    <row r="72" spans="1:8" ht="20.100000000000001" customHeight="1">
      <c r="H72" s="65"/>
    </row>
    <row r="73" spans="1:8" ht="20.100000000000001" customHeight="1">
      <c r="H73" s="65"/>
    </row>
    <row r="74" spans="1:8" ht="20.100000000000001" customHeight="1">
      <c r="H74" s="65"/>
    </row>
    <row r="75" spans="1:8" ht="20.100000000000001" customHeight="1">
      <c r="H75" s="65"/>
    </row>
    <row r="76" spans="1:8" ht="20.100000000000001" customHeight="1">
      <c r="H76" s="65"/>
    </row>
    <row r="77" spans="1:8" ht="20.100000000000001" customHeight="1">
      <c r="H77" s="65"/>
    </row>
    <row r="78" spans="1:8">
      <c r="H78" s="65"/>
    </row>
    <row r="79" spans="1:8">
      <c r="H79" s="65"/>
    </row>
    <row r="80" spans="1:8">
      <c r="H80" s="65"/>
    </row>
    <row r="81" spans="8:8">
      <c r="H81" s="65"/>
    </row>
    <row r="82" spans="8:8">
      <c r="H82" s="65"/>
    </row>
    <row r="83" spans="8:8">
      <c r="H83" s="65"/>
    </row>
    <row r="84" spans="8:8">
      <c r="H84" s="65"/>
    </row>
    <row r="85" spans="8:8">
      <c r="H85" s="65"/>
    </row>
    <row r="86" spans="8:8">
      <c r="H86" s="65"/>
    </row>
    <row r="87" spans="8:8">
      <c r="H87" s="65"/>
    </row>
    <row r="88" spans="8:8">
      <c r="H88" s="65"/>
    </row>
    <row r="89" spans="8:8">
      <c r="H89" s="65"/>
    </row>
    <row r="90" spans="8:8">
      <c r="H90" s="65"/>
    </row>
    <row r="91" spans="8:8">
      <c r="H91" s="65"/>
    </row>
    <row r="92" spans="8:8">
      <c r="H92" s="65"/>
    </row>
    <row r="93" spans="8:8">
      <c r="H93" s="65"/>
    </row>
    <row r="94" spans="8:8">
      <c r="H94" s="65"/>
    </row>
    <row r="95" spans="8:8">
      <c r="H95" s="65"/>
    </row>
    <row r="96" spans="8:8">
      <c r="H96" s="65"/>
    </row>
    <row r="97" spans="8:8">
      <c r="H97" s="65"/>
    </row>
    <row r="98" spans="8:8">
      <c r="H98" s="65"/>
    </row>
    <row r="99" spans="8:8">
      <c r="H99" s="65"/>
    </row>
    <row r="100" spans="8:8">
      <c r="H100" s="65"/>
    </row>
    <row r="101" spans="8:8">
      <c r="H101" s="65"/>
    </row>
    <row r="102" spans="8:8">
      <c r="H102" s="65"/>
    </row>
    <row r="103" spans="8:8">
      <c r="H103" s="65"/>
    </row>
    <row r="104" spans="8:8">
      <c r="H104" s="65"/>
    </row>
    <row r="105" spans="8:8">
      <c r="H105" s="65"/>
    </row>
    <row r="106" spans="8:8">
      <c r="H106" s="65"/>
    </row>
    <row r="107" spans="8:8">
      <c r="H107" s="65"/>
    </row>
    <row r="108" spans="8:8">
      <c r="H108" s="65"/>
    </row>
    <row r="109" spans="8:8">
      <c r="H109" s="65"/>
    </row>
    <row r="110" spans="8:8">
      <c r="H110" s="65"/>
    </row>
    <row r="111" spans="8:8">
      <c r="H111" s="65"/>
    </row>
    <row r="112" spans="8:8">
      <c r="H112" s="65"/>
    </row>
    <row r="113" spans="8:8">
      <c r="H113" s="65"/>
    </row>
    <row r="114" spans="8:8">
      <c r="H114" s="65"/>
    </row>
    <row r="115" spans="8:8">
      <c r="H115" s="65"/>
    </row>
    <row r="116" spans="8:8">
      <c r="H116" s="65"/>
    </row>
    <row r="117" spans="8:8">
      <c r="H117" s="65"/>
    </row>
    <row r="118" spans="8:8">
      <c r="H118" s="65"/>
    </row>
    <row r="119" spans="8:8">
      <c r="H119" s="65"/>
    </row>
    <row r="120" spans="8:8">
      <c r="H120" s="65"/>
    </row>
    <row r="121" spans="8:8">
      <c r="H121" s="65"/>
    </row>
    <row r="122" spans="8:8">
      <c r="H122" s="65"/>
    </row>
    <row r="123" spans="8:8">
      <c r="H123" s="65"/>
    </row>
    <row r="124" spans="8:8">
      <c r="H124" s="65"/>
    </row>
    <row r="125" spans="8:8">
      <c r="H125" s="65"/>
    </row>
    <row r="126" spans="8:8">
      <c r="H126" s="65"/>
    </row>
    <row r="127" spans="8:8">
      <c r="H127" s="65"/>
    </row>
    <row r="128" spans="8:8">
      <c r="H128" s="65"/>
    </row>
    <row r="129" spans="8:8">
      <c r="H129" s="65"/>
    </row>
    <row r="130" spans="8:8">
      <c r="H130" s="65"/>
    </row>
    <row r="131" spans="8:8">
      <c r="H131" s="65"/>
    </row>
    <row r="132" spans="8:8">
      <c r="H132" s="65"/>
    </row>
    <row r="133" spans="8:8">
      <c r="H133" s="65"/>
    </row>
    <row r="134" spans="8:8">
      <c r="H134" s="65"/>
    </row>
    <row r="135" spans="8:8">
      <c r="H135" s="65"/>
    </row>
    <row r="136" spans="8:8">
      <c r="H136" s="65"/>
    </row>
    <row r="137" spans="8:8">
      <c r="H137" s="65"/>
    </row>
    <row r="138" spans="8:8">
      <c r="H138" s="65"/>
    </row>
    <row r="139" spans="8:8">
      <c r="H139" s="65"/>
    </row>
    <row r="140" spans="8:8">
      <c r="H140" s="65"/>
    </row>
    <row r="141" spans="8:8">
      <c r="H141" s="65"/>
    </row>
    <row r="142" spans="8:8">
      <c r="H142" s="65"/>
    </row>
    <row r="143" spans="8:8">
      <c r="H143" s="65"/>
    </row>
    <row r="144" spans="8:8">
      <c r="H144" s="65"/>
    </row>
    <row r="145" spans="8:8">
      <c r="H145" s="65"/>
    </row>
    <row r="146" spans="8:8">
      <c r="H146" s="65"/>
    </row>
    <row r="147" spans="8:8">
      <c r="H147" s="65"/>
    </row>
    <row r="148" spans="8:8">
      <c r="H148" s="65"/>
    </row>
    <row r="149" spans="8:8">
      <c r="H149" s="65"/>
    </row>
    <row r="150" spans="8:8">
      <c r="H150" s="65"/>
    </row>
    <row r="151" spans="8:8">
      <c r="H151" s="65"/>
    </row>
    <row r="152" spans="8:8">
      <c r="H152" s="65"/>
    </row>
    <row r="153" spans="8:8">
      <c r="H153" s="65"/>
    </row>
    <row r="154" spans="8:8">
      <c r="H154" s="65"/>
    </row>
    <row r="155" spans="8:8">
      <c r="H155" s="65"/>
    </row>
    <row r="156" spans="8:8">
      <c r="H156" s="65"/>
    </row>
    <row r="157" spans="8:8">
      <c r="H157" s="65"/>
    </row>
    <row r="158" spans="8:8">
      <c r="H158" s="65"/>
    </row>
    <row r="159" spans="8:8">
      <c r="H159" s="65"/>
    </row>
    <row r="160" spans="8:8">
      <c r="H160" s="65"/>
    </row>
    <row r="161" spans="8:8">
      <c r="H161" s="65"/>
    </row>
    <row r="162" spans="8:8">
      <c r="H162" s="65"/>
    </row>
    <row r="163" spans="8:8">
      <c r="H163" s="65"/>
    </row>
    <row r="164" spans="8:8">
      <c r="H164" s="65"/>
    </row>
    <row r="165" spans="8:8">
      <c r="H165" s="65"/>
    </row>
    <row r="166" spans="8:8">
      <c r="H166" s="65"/>
    </row>
    <row r="167" spans="8:8">
      <c r="H167" s="65"/>
    </row>
    <row r="168" spans="8:8">
      <c r="H168" s="65"/>
    </row>
    <row r="169" spans="8:8">
      <c r="H169" s="65"/>
    </row>
    <row r="170" spans="8:8">
      <c r="H170" s="65"/>
    </row>
    <row r="171" spans="8:8">
      <c r="H171" s="65"/>
    </row>
    <row r="172" spans="8:8">
      <c r="H172" s="65"/>
    </row>
    <row r="173" spans="8:8">
      <c r="H173" s="65"/>
    </row>
    <row r="174" spans="8:8">
      <c r="H174" s="65"/>
    </row>
    <row r="175" spans="8:8">
      <c r="H175" s="65"/>
    </row>
    <row r="176" spans="8:8">
      <c r="H176" s="65"/>
    </row>
    <row r="177" spans="8:8">
      <c r="H177" s="65"/>
    </row>
    <row r="178" spans="8:8">
      <c r="H178" s="65"/>
    </row>
    <row r="179" spans="8:8">
      <c r="H179" s="65"/>
    </row>
    <row r="180" spans="8:8">
      <c r="H180" s="65"/>
    </row>
    <row r="181" spans="8:8">
      <c r="H181" s="65"/>
    </row>
    <row r="182" spans="8:8">
      <c r="H182" s="65"/>
    </row>
    <row r="183" spans="8:8">
      <c r="H183" s="65"/>
    </row>
    <row r="184" spans="8:8">
      <c r="H184" s="65"/>
    </row>
    <row r="185" spans="8:8">
      <c r="H185" s="65"/>
    </row>
    <row r="186" spans="8:8">
      <c r="H186" s="65"/>
    </row>
    <row r="187" spans="8:8">
      <c r="H187" s="65"/>
    </row>
    <row r="188" spans="8:8">
      <c r="H188" s="65"/>
    </row>
    <row r="189" spans="8:8">
      <c r="H189" s="65"/>
    </row>
    <row r="190" spans="8:8">
      <c r="H190" s="65"/>
    </row>
    <row r="191" spans="8:8">
      <c r="H191" s="65"/>
    </row>
    <row r="192" spans="8:8">
      <c r="H192" s="65"/>
    </row>
    <row r="193" spans="8:8">
      <c r="H193" s="65"/>
    </row>
    <row r="194" spans="8:8">
      <c r="H194" s="65"/>
    </row>
    <row r="195" spans="8:8">
      <c r="H195" s="65"/>
    </row>
    <row r="196" spans="8:8">
      <c r="H196" s="65"/>
    </row>
    <row r="197" spans="8:8">
      <c r="H197" s="65"/>
    </row>
    <row r="198" spans="8:8">
      <c r="H198" s="65"/>
    </row>
    <row r="199" spans="8:8">
      <c r="H199" s="65"/>
    </row>
    <row r="200" spans="8:8">
      <c r="H200" s="65"/>
    </row>
    <row r="201" spans="8:8">
      <c r="H201" s="65"/>
    </row>
    <row r="202" spans="8:8">
      <c r="H202" s="65"/>
    </row>
    <row r="203" spans="8:8">
      <c r="H203" s="65"/>
    </row>
    <row r="204" spans="8:8">
      <c r="H204" s="65"/>
    </row>
    <row r="205" spans="8:8">
      <c r="H205" s="65"/>
    </row>
    <row r="206" spans="8:8">
      <c r="H206" s="65"/>
    </row>
    <row r="207" spans="8:8">
      <c r="H207" s="65"/>
    </row>
    <row r="208" spans="8:8">
      <c r="H208" s="65"/>
    </row>
    <row r="209" spans="8:8">
      <c r="H209" s="65"/>
    </row>
    <row r="210" spans="8:8">
      <c r="H210" s="65"/>
    </row>
    <row r="211" spans="8:8">
      <c r="H211" s="65"/>
    </row>
    <row r="212" spans="8:8">
      <c r="H212" s="65"/>
    </row>
    <row r="213" spans="8:8">
      <c r="H213" s="65"/>
    </row>
    <row r="214" spans="8:8">
      <c r="H214" s="65"/>
    </row>
    <row r="215" spans="8:8">
      <c r="H215" s="65"/>
    </row>
    <row r="216" spans="8:8">
      <c r="H216" s="65"/>
    </row>
    <row r="217" spans="8:8">
      <c r="H217" s="65"/>
    </row>
    <row r="218" spans="8:8">
      <c r="H218" s="65"/>
    </row>
    <row r="219" spans="8:8">
      <c r="H219" s="65"/>
    </row>
    <row r="220" spans="8:8">
      <c r="H220" s="65"/>
    </row>
    <row r="221" spans="8:8">
      <c r="H221" s="65"/>
    </row>
    <row r="222" spans="8:8">
      <c r="H222" s="65"/>
    </row>
    <row r="223" spans="8:8">
      <c r="H223" s="65"/>
    </row>
    <row r="224" spans="8:8">
      <c r="H224" s="65"/>
    </row>
    <row r="225" spans="8:8">
      <c r="H225" s="65"/>
    </row>
    <row r="226" spans="8:8">
      <c r="H226" s="65"/>
    </row>
    <row r="227" spans="8:8">
      <c r="H227" s="65"/>
    </row>
    <row r="228" spans="8:8">
      <c r="H228" s="65"/>
    </row>
    <row r="229" spans="8:8">
      <c r="H229" s="65"/>
    </row>
    <row r="230" spans="8:8">
      <c r="H230" s="65"/>
    </row>
    <row r="231" spans="8:8">
      <c r="H231" s="65"/>
    </row>
    <row r="232" spans="8:8">
      <c r="H232" s="65"/>
    </row>
    <row r="233" spans="8:8">
      <c r="H233" s="65"/>
    </row>
    <row r="234" spans="8:8">
      <c r="H234" s="65"/>
    </row>
    <row r="235" spans="8:8">
      <c r="H235" s="65"/>
    </row>
    <row r="236" spans="8:8">
      <c r="H236" s="65"/>
    </row>
    <row r="237" spans="8:8">
      <c r="H237" s="65"/>
    </row>
    <row r="238" spans="8:8">
      <c r="H238" s="65"/>
    </row>
    <row r="239" spans="8:8">
      <c r="H239" s="65"/>
    </row>
    <row r="240" spans="8:8">
      <c r="H240" s="65"/>
    </row>
    <row r="241" spans="8:8">
      <c r="H241" s="65"/>
    </row>
    <row r="242" spans="8:8">
      <c r="H242" s="65"/>
    </row>
    <row r="243" spans="8:8">
      <c r="H243" s="65"/>
    </row>
    <row r="244" spans="8:8">
      <c r="H244" s="65"/>
    </row>
    <row r="245" spans="8:8">
      <c r="H245" s="65"/>
    </row>
    <row r="246" spans="8:8">
      <c r="H246" s="65"/>
    </row>
    <row r="247" spans="8:8">
      <c r="H247" s="65"/>
    </row>
    <row r="248" spans="8:8">
      <c r="H248" s="65"/>
    </row>
    <row r="249" spans="8:8">
      <c r="H249" s="65"/>
    </row>
    <row r="250" spans="8:8">
      <c r="H250" s="65"/>
    </row>
    <row r="251" spans="8:8">
      <c r="H251" s="65"/>
    </row>
    <row r="252" spans="8:8">
      <c r="H252" s="65"/>
    </row>
    <row r="253" spans="8:8">
      <c r="H253" s="65"/>
    </row>
    <row r="254" spans="8:8">
      <c r="H254" s="65"/>
    </row>
    <row r="255" spans="8:8">
      <c r="H255" s="65"/>
    </row>
    <row r="256" spans="8:8">
      <c r="H256" s="65"/>
    </row>
    <row r="257" spans="8:8">
      <c r="H257" s="65"/>
    </row>
    <row r="258" spans="8:8">
      <c r="H258" s="65"/>
    </row>
    <row r="259" spans="8:8">
      <c r="H259" s="65"/>
    </row>
    <row r="260" spans="8:8">
      <c r="H260" s="65"/>
    </row>
    <row r="261" spans="8:8">
      <c r="H261" s="65"/>
    </row>
    <row r="262" spans="8:8">
      <c r="H262" s="65"/>
    </row>
    <row r="263" spans="8:8">
      <c r="H263" s="65"/>
    </row>
    <row r="264" spans="8:8">
      <c r="H264" s="65"/>
    </row>
    <row r="265" spans="8:8">
      <c r="H265" s="65"/>
    </row>
    <row r="266" spans="8:8">
      <c r="H266" s="65"/>
    </row>
    <row r="267" spans="8:8">
      <c r="H267" s="65"/>
    </row>
    <row r="268" spans="8:8">
      <c r="H268" s="65"/>
    </row>
    <row r="269" spans="8:8">
      <c r="H269" s="65"/>
    </row>
    <row r="270" spans="8:8">
      <c r="H270" s="65"/>
    </row>
    <row r="271" spans="8:8">
      <c r="H271" s="65"/>
    </row>
    <row r="272" spans="8:8">
      <c r="H272" s="65"/>
    </row>
    <row r="273" spans="8:8">
      <c r="H273" s="65"/>
    </row>
    <row r="274" spans="8:8">
      <c r="H274" s="65"/>
    </row>
    <row r="275" spans="8:8">
      <c r="H275" s="65"/>
    </row>
    <row r="276" spans="8:8">
      <c r="H276" s="65"/>
    </row>
    <row r="277" spans="8:8">
      <c r="H277" s="65"/>
    </row>
    <row r="278" spans="8:8">
      <c r="H278" s="65"/>
    </row>
    <row r="279" spans="8:8">
      <c r="H279" s="65"/>
    </row>
    <row r="280" spans="8:8">
      <c r="H280" s="65"/>
    </row>
    <row r="281" spans="8:8">
      <c r="H281" s="65"/>
    </row>
    <row r="282" spans="8:8">
      <c r="H282" s="65"/>
    </row>
    <row r="283" spans="8:8">
      <c r="H283" s="65"/>
    </row>
    <row r="284" spans="8:8">
      <c r="H284" s="65"/>
    </row>
    <row r="285" spans="8:8">
      <c r="H285" s="65"/>
    </row>
    <row r="286" spans="8:8">
      <c r="H286" s="65"/>
    </row>
    <row r="287" spans="8:8">
      <c r="H287" s="65"/>
    </row>
    <row r="288" spans="8:8">
      <c r="H288" s="65"/>
    </row>
    <row r="289" spans="8:8">
      <c r="H289" s="65"/>
    </row>
    <row r="290" spans="8:8">
      <c r="H290" s="65"/>
    </row>
    <row r="291" spans="8:8">
      <c r="H291" s="65"/>
    </row>
    <row r="292" spans="8:8">
      <c r="H292" s="65"/>
    </row>
    <row r="293" spans="8:8">
      <c r="H293" s="65"/>
    </row>
    <row r="294" spans="8:8">
      <c r="H294" s="65"/>
    </row>
    <row r="295" spans="8:8">
      <c r="H295" s="65"/>
    </row>
    <row r="296" spans="8:8">
      <c r="H296" s="65"/>
    </row>
    <row r="297" spans="8:8">
      <c r="H297" s="65"/>
    </row>
    <row r="298" spans="8:8">
      <c r="H298" s="65"/>
    </row>
    <row r="299" spans="8:8">
      <c r="H299" s="65"/>
    </row>
    <row r="300" spans="8:8">
      <c r="H300" s="65"/>
    </row>
    <row r="301" spans="8:8">
      <c r="H301" s="65"/>
    </row>
    <row r="302" spans="8:8">
      <c r="H302" s="65"/>
    </row>
    <row r="303" spans="8:8">
      <c r="H303" s="65"/>
    </row>
    <row r="304" spans="8:8">
      <c r="H304" s="65"/>
    </row>
    <row r="305" spans="8:8">
      <c r="H305" s="65"/>
    </row>
    <row r="306" spans="8:8">
      <c r="H306" s="65"/>
    </row>
    <row r="307" spans="8:8">
      <c r="H307" s="65"/>
    </row>
    <row r="308" spans="8:8">
      <c r="H308" s="65"/>
    </row>
    <row r="309" spans="8:8">
      <c r="H309" s="65"/>
    </row>
    <row r="310" spans="8:8">
      <c r="H310" s="65"/>
    </row>
    <row r="311" spans="8:8">
      <c r="H311" s="65"/>
    </row>
    <row r="312" spans="8:8">
      <c r="H312" s="65"/>
    </row>
    <row r="313" spans="8:8">
      <c r="H313" s="65"/>
    </row>
    <row r="314" spans="8:8">
      <c r="H314" s="65"/>
    </row>
    <row r="315" spans="8:8">
      <c r="H315" s="65"/>
    </row>
    <row r="316" spans="8:8">
      <c r="H316" s="65"/>
    </row>
    <row r="317" spans="8:8">
      <c r="H317" s="65"/>
    </row>
    <row r="318" spans="8:8">
      <c r="H318" s="65"/>
    </row>
    <row r="319" spans="8:8">
      <c r="H319" s="65"/>
    </row>
    <row r="320" spans="8:8">
      <c r="H320" s="65"/>
    </row>
    <row r="321" spans="8:8">
      <c r="H321" s="65"/>
    </row>
    <row r="322" spans="8:8">
      <c r="H322" s="65"/>
    </row>
    <row r="323" spans="8:8">
      <c r="H323" s="65"/>
    </row>
    <row r="324" spans="8:8">
      <c r="H324" s="65"/>
    </row>
    <row r="325" spans="8:8">
      <c r="H325" s="65"/>
    </row>
    <row r="326" spans="8:8">
      <c r="H326" s="65"/>
    </row>
    <row r="327" spans="8:8">
      <c r="H327" s="65"/>
    </row>
    <row r="328" spans="8:8">
      <c r="H328" s="65"/>
    </row>
    <row r="329" spans="8:8">
      <c r="H329" s="65"/>
    </row>
    <row r="330" spans="8:8">
      <c r="H330" s="65"/>
    </row>
    <row r="331" spans="8:8">
      <c r="H331" s="65"/>
    </row>
    <row r="332" spans="8:8">
      <c r="H332" s="65"/>
    </row>
    <row r="333" spans="8:8">
      <c r="H333" s="65"/>
    </row>
    <row r="334" spans="8:8">
      <c r="H334" s="65"/>
    </row>
    <row r="335" spans="8:8">
      <c r="H335" s="65"/>
    </row>
    <row r="336" spans="8:8">
      <c r="H336" s="65"/>
    </row>
    <row r="337" spans="8:8">
      <c r="H337" s="65"/>
    </row>
    <row r="338" spans="8:8">
      <c r="H338" s="65"/>
    </row>
    <row r="339" spans="8:8">
      <c r="H339" s="65"/>
    </row>
    <row r="340" spans="8:8">
      <c r="H340" s="65"/>
    </row>
    <row r="341" spans="8:8">
      <c r="H341" s="65"/>
    </row>
    <row r="342" spans="8:8">
      <c r="H342" s="65"/>
    </row>
    <row r="343" spans="8:8">
      <c r="H343" s="65"/>
    </row>
    <row r="344" spans="8:8">
      <c r="H344" s="65"/>
    </row>
    <row r="345" spans="8:8">
      <c r="H345" s="65"/>
    </row>
    <row r="346" spans="8:8">
      <c r="H346" s="65"/>
    </row>
    <row r="347" spans="8:8">
      <c r="H347" s="65"/>
    </row>
    <row r="348" spans="8:8">
      <c r="H348" s="65"/>
    </row>
    <row r="349" spans="8:8">
      <c r="H349" s="65"/>
    </row>
    <row r="350" spans="8:8">
      <c r="H350" s="65"/>
    </row>
    <row r="351" spans="8:8">
      <c r="H351" s="65"/>
    </row>
    <row r="352" spans="8:8">
      <c r="H352" s="65"/>
    </row>
    <row r="353" spans="8:8">
      <c r="H353" s="65"/>
    </row>
    <row r="354" spans="8:8">
      <c r="H354" s="65"/>
    </row>
    <row r="355" spans="8:8">
      <c r="H355" s="65"/>
    </row>
    <row r="356" spans="8:8">
      <c r="H356" s="65"/>
    </row>
    <row r="357" spans="8:8">
      <c r="H357" s="65"/>
    </row>
    <row r="358" spans="8:8">
      <c r="H358" s="65"/>
    </row>
    <row r="359" spans="8:8">
      <c r="H359" s="65"/>
    </row>
    <row r="360" spans="8:8">
      <c r="H360" s="65"/>
    </row>
    <row r="361" spans="8:8">
      <c r="H361" s="65"/>
    </row>
    <row r="362" spans="8:8">
      <c r="H362" s="65"/>
    </row>
    <row r="363" spans="8:8">
      <c r="H363" s="65"/>
    </row>
    <row r="364" spans="8:8">
      <c r="H364" s="65"/>
    </row>
    <row r="365" spans="8:8">
      <c r="H365" s="65"/>
    </row>
    <row r="366" spans="8:8">
      <c r="H366" s="65"/>
    </row>
    <row r="367" spans="8:8">
      <c r="H367" s="65"/>
    </row>
    <row r="368" spans="8:8">
      <c r="H368" s="65"/>
    </row>
    <row r="369" spans="8:8">
      <c r="H369" s="65"/>
    </row>
    <row r="370" spans="8:8">
      <c r="H370" s="65"/>
    </row>
    <row r="371" spans="8:8">
      <c r="H371" s="65"/>
    </row>
    <row r="372" spans="8:8">
      <c r="H372" s="65"/>
    </row>
    <row r="373" spans="8:8">
      <c r="H373" s="65"/>
    </row>
    <row r="374" spans="8:8">
      <c r="H374" s="65"/>
    </row>
    <row r="375" spans="8:8">
      <c r="H375" s="65"/>
    </row>
    <row r="376" spans="8:8">
      <c r="H376" s="65"/>
    </row>
    <row r="377" spans="8:8">
      <c r="H377" s="65"/>
    </row>
    <row r="378" spans="8:8">
      <c r="H378" s="65"/>
    </row>
    <row r="379" spans="8:8">
      <c r="H379" s="65"/>
    </row>
    <row r="380" spans="8:8">
      <c r="H380" s="65"/>
    </row>
    <row r="381" spans="8:8">
      <c r="H381" s="65"/>
    </row>
    <row r="382" spans="8:8">
      <c r="H382" s="65"/>
    </row>
    <row r="383" spans="8:8">
      <c r="H383" s="65"/>
    </row>
    <row r="384" spans="8:8">
      <c r="H384" s="65"/>
    </row>
    <row r="385" spans="8:8">
      <c r="H385" s="65"/>
    </row>
    <row r="386" spans="8:8">
      <c r="H386" s="65"/>
    </row>
    <row r="387" spans="8:8">
      <c r="H387" s="65"/>
    </row>
    <row r="388" spans="8:8">
      <c r="H388" s="65"/>
    </row>
    <row r="389" spans="8:8">
      <c r="H389" s="65"/>
    </row>
  </sheetData>
  <mergeCells count="6">
    <mergeCell ref="A46:G46"/>
    <mergeCell ref="A2:F2"/>
    <mergeCell ref="C3:F3"/>
    <mergeCell ref="A6:C7"/>
    <mergeCell ref="D6:E7"/>
    <mergeCell ref="F6:G7"/>
  </mergeCells>
  <phoneticPr fontId="3" type="noConversion"/>
  <printOptions horizontalCentered="1"/>
  <pageMargins left="0.74803149606299213" right="0.62992125984251968" top="0.86614173228346458" bottom="0.51181102362204722" header="0.43307086614173229" footer="0.35433070866141736"/>
  <pageSetup paperSize="9" scale="90" firstPageNumber="33" orientation="portrait" useFirstPageNumber="1" r:id="rId1"/>
  <headerFooter alignWithMargins="0"/>
  <colBreaks count="1" manualBreakCount="1">
    <brk id="7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3</vt:i4>
      </vt:variant>
    </vt:vector>
  </HeadingPairs>
  <TitlesOfParts>
    <vt:vector size="4" baseType="lpstr">
      <vt:lpstr> 손익계산서</vt:lpstr>
      <vt:lpstr>' 손익계산서'!Print_Area</vt:lpstr>
      <vt:lpstr>' 손익계산서'!급수공사수익</vt:lpstr>
      <vt:lpstr>' 손익계산서'!영업이익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lg1</dc:creator>
  <cp:lastModifiedBy>장현성1</cp:lastModifiedBy>
  <dcterms:created xsi:type="dcterms:W3CDTF">2015-04-07T04:45:22Z</dcterms:created>
  <dcterms:modified xsi:type="dcterms:W3CDTF">2015-05-12T05:47:02Z</dcterms:modified>
</cp:coreProperties>
</file>